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360" yWindow="300" windowWidth="18720" windowHeight="10995" tabRatio="872" activeTab="1"/>
  </bookViews>
  <sheets>
    <sheet name="CAMBIOS" sheetId="10" r:id="rId1"/>
    <sheet name="CiP1.12" sheetId="9" r:id="rId2"/>
    <sheet name="Anuncio Previo" sheetId="4" r:id="rId3"/>
    <sheet name="Anuncio Licitación" sheetId="1" r:id="rId4"/>
    <sheet name="Pliegos" sheetId="8" r:id="rId5"/>
    <sheet name="Anuncio Adjudicación" sheetId="2" r:id="rId6"/>
    <sheet name="Anuncio Formalización" sheetId="5" r:id="rId7"/>
    <sheet name="Anuncio Desierto" sheetId="6" r:id="rId8"/>
    <sheet name="Renuncia o Desistimiento" sheetId="7" r:id="rId9"/>
    <sheet name="Modificación de contrato" sheetId="3" r:id="rId10"/>
  </sheets>
  <definedNames>
    <definedName name="_xlnm._FilterDatabase" localSheetId="5" hidden="1">'Anuncio Adjudicación'!$Q$1:$Q$356</definedName>
    <definedName name="_xlnm._FilterDatabase" localSheetId="7" hidden="1">'Anuncio Desierto'!$Q$1:$Q$284</definedName>
    <definedName name="_xlnm._FilterDatabase" localSheetId="6" hidden="1">'Anuncio Formalización'!$Q$1:$Q$301</definedName>
    <definedName name="_xlnm._FilterDatabase" localSheetId="3" hidden="1">'Anuncio Licitación'!$G$1:$G$285</definedName>
    <definedName name="_xlnm._FilterDatabase" localSheetId="2" hidden="1">'Anuncio Previo'!$A$1:$A$230</definedName>
    <definedName name="_xlnm._FilterDatabase" localSheetId="9" hidden="1">'Modificación de contrato'!$G$1:$G$232</definedName>
    <definedName name="_xlnm._FilterDatabase" localSheetId="4" hidden="1">Pliegos!$Q$1:$Q$258</definedName>
  </definedNames>
  <calcPr calcId="162913"/>
</workbook>
</file>

<file path=xl/calcChain.xml><?xml version="1.0" encoding="utf-8"?>
<calcChain xmlns="http://schemas.openxmlformats.org/spreadsheetml/2006/main">
  <c r="Q74" i="1" l="1"/>
  <c r="Q77" i="8"/>
  <c r="Q200" i="1"/>
  <c r="Q32" i="7" l="1"/>
  <c r="Q32" i="6"/>
  <c r="Q32" i="5"/>
  <c r="Q32" i="2"/>
  <c r="Q30" i="1"/>
  <c r="Q26" i="2" l="1"/>
  <c r="Q252" i="7"/>
  <c r="Q252" i="6"/>
  <c r="Q253" i="5"/>
  <c r="Q252" i="2"/>
  <c r="Q256" i="8"/>
  <c r="Q249" i="1"/>
  <c r="Q251" i="2"/>
  <c r="Q253" i="2"/>
  <c r="Q254" i="2"/>
  <c r="Q247" i="1"/>
  <c r="Q248" i="1"/>
  <c r="Q250" i="1"/>
  <c r="Q251" i="1"/>
  <c r="Q250" i="7" l="1"/>
  <c r="Q249" i="7"/>
  <c r="Q250" i="6"/>
  <c r="Q249" i="6"/>
  <c r="Q251" i="5"/>
  <c r="Q250" i="5"/>
  <c r="Q250" i="2"/>
  <c r="Q249" i="2"/>
  <c r="Q254" i="8"/>
  <c r="Q253" i="8"/>
  <c r="Q245" i="1"/>
  <c r="Q75" i="8" l="1"/>
  <c r="Q76" i="8"/>
  <c r="Q78" i="8"/>
  <c r="Q79" i="8"/>
  <c r="Q80" i="8"/>
  <c r="Q81" i="8"/>
  <c r="Q82" i="8"/>
  <c r="Q83" i="8"/>
  <c r="Q84" i="8"/>
  <c r="Q85" i="8"/>
  <c r="Q86" i="8"/>
  <c r="Q72" i="1"/>
  <c r="Q73" i="1"/>
  <c r="Q75" i="1"/>
  <c r="Q76" i="1"/>
  <c r="Q77" i="1"/>
  <c r="Q78" i="1"/>
  <c r="Q79" i="1"/>
  <c r="Q80" i="1"/>
  <c r="Q81" i="1"/>
  <c r="Q82" i="1"/>
  <c r="Q83" i="1"/>
  <c r="Q84" i="1"/>
  <c r="Q255" i="8"/>
  <c r="Q257" i="8"/>
  <c r="Q258" i="8"/>
  <c r="Q259" i="8"/>
  <c r="Q260" i="8"/>
  <c r="Q261" i="8"/>
  <c r="Q262" i="8"/>
  <c r="Q263" i="8"/>
  <c r="Q264" i="8"/>
  <c r="Q265" i="8"/>
  <c r="Q253" i="1"/>
  <c r="Q254" i="1"/>
  <c r="Q255" i="1"/>
  <c r="Q256" i="1"/>
  <c r="Q257" i="1"/>
  <c r="Q248" i="7" l="1"/>
  <c r="Q247" i="7"/>
  <c r="Q246" i="7"/>
  <c r="Q245" i="7"/>
  <c r="Q244" i="7"/>
  <c r="Q248" i="6"/>
  <c r="Q247" i="6"/>
  <c r="Q246" i="6"/>
  <c r="Q245" i="6"/>
  <c r="Q244" i="6"/>
  <c r="Q119" i="7" l="1"/>
  <c r="Q120" i="6"/>
  <c r="Q119" i="6"/>
  <c r="Q119" i="5"/>
  <c r="Q119" i="2"/>
  <c r="Q118" i="8"/>
  <c r="Q117" i="1"/>
  <c r="Q116" i="1"/>
  <c r="Q74" i="7"/>
  <c r="Q74" i="6"/>
  <c r="Q74" i="5"/>
  <c r="Q74" i="2"/>
  <c r="Q243" i="7" l="1"/>
  <c r="Q242" i="7"/>
  <c r="Q241" i="7"/>
  <c r="Q240" i="7"/>
  <c r="Q239" i="7"/>
  <c r="Q238" i="7"/>
  <c r="Q237" i="7"/>
  <c r="Q232" i="7"/>
  <c r="Q231" i="7"/>
  <c r="Q229" i="7"/>
  <c r="Q227" i="7"/>
  <c r="Q226" i="7"/>
  <c r="Q225" i="7"/>
  <c r="Q224" i="7"/>
  <c r="Q223" i="7"/>
  <c r="Q222" i="7"/>
  <c r="Q221" i="7"/>
  <c r="Q220" i="7"/>
  <c r="Q219" i="7"/>
  <c r="Q218" i="7"/>
  <c r="Q217" i="7"/>
  <c r="Q216" i="7"/>
  <c r="Q214" i="7"/>
  <c r="Q213" i="7"/>
  <c r="Q212" i="7"/>
  <c r="Q211" i="7"/>
  <c r="Q210" i="7"/>
  <c r="Q209" i="7"/>
  <c r="Q208" i="7"/>
  <c r="Q207" i="7"/>
  <c r="Q203" i="7"/>
  <c r="Q202" i="7"/>
  <c r="Q201" i="7"/>
  <c r="Q200" i="7"/>
  <c r="Q199" i="7"/>
  <c r="Q198" i="7"/>
  <c r="Q197" i="7"/>
  <c r="Q196" i="7"/>
  <c r="Q195" i="7"/>
  <c r="Q194" i="7"/>
  <c r="Q193" i="7"/>
  <c r="Q192" i="7"/>
  <c r="Q191" i="7"/>
  <c r="Q190" i="7"/>
  <c r="Q189" i="7"/>
  <c r="Q188" i="7"/>
  <c r="Q187" i="7"/>
  <c r="Q186" i="7"/>
  <c r="Q185" i="7"/>
  <c r="Q184" i="7"/>
  <c r="Q183" i="7"/>
  <c r="Q182" i="7"/>
  <c r="Q181" i="7"/>
  <c r="Q180" i="7"/>
  <c r="Q179" i="7"/>
  <c r="Q178" i="7"/>
  <c r="Q177" i="7"/>
  <c r="Q176" i="7"/>
  <c r="Q175" i="7"/>
  <c r="Q174" i="7"/>
  <c r="Q173" i="7"/>
  <c r="Q172" i="7"/>
  <c r="Q171" i="7"/>
  <c r="Q170" i="7"/>
  <c r="Q169" i="7"/>
  <c r="Q168" i="7"/>
  <c r="Q167" i="7"/>
  <c r="Q166" i="7"/>
  <c r="Q165" i="7"/>
  <c r="Q164" i="7"/>
  <c r="Q163" i="7"/>
  <c r="Q162" i="7"/>
  <c r="Q161" i="7"/>
  <c r="Q160" i="7"/>
  <c r="Q159" i="7"/>
  <c r="Q158" i="7"/>
  <c r="Q157" i="7"/>
  <c r="Q156" i="7"/>
  <c r="Q155" i="7"/>
  <c r="Q154" i="7"/>
  <c r="Q153" i="7"/>
  <c r="Q152" i="7"/>
  <c r="Q151" i="7"/>
  <c r="Q150" i="7"/>
  <c r="Q149" i="7"/>
  <c r="Q148" i="7"/>
  <c r="Q147" i="7"/>
  <c r="Q146" i="7"/>
  <c r="Q145" i="7"/>
  <c r="Q144" i="7"/>
  <c r="Q143" i="7"/>
  <c r="Q142" i="7"/>
  <c r="Q141" i="7"/>
  <c r="Q140" i="7"/>
  <c r="Q139" i="7"/>
  <c r="Q138" i="7"/>
  <c r="Q137" i="7"/>
  <c r="Q136" i="7"/>
  <c r="Q135" i="7"/>
  <c r="Q134" i="7"/>
  <c r="Q133" i="7"/>
  <c r="Q132" i="7"/>
  <c r="Q131" i="7"/>
  <c r="Q130" i="7"/>
  <c r="Q129" i="7"/>
  <c r="Q128" i="7"/>
  <c r="Q127" i="7"/>
  <c r="Q126" i="7"/>
  <c r="Q125" i="7"/>
  <c r="Q124" i="7"/>
  <c r="Q118" i="7"/>
  <c r="Q116" i="7"/>
  <c r="Q115" i="7"/>
  <c r="Q114" i="7"/>
  <c r="Q113" i="7"/>
  <c r="Q112" i="7"/>
  <c r="Q111" i="7"/>
  <c r="Q110" i="7"/>
  <c r="Q109" i="7"/>
  <c r="Q108" i="7"/>
  <c r="Q107" i="7"/>
  <c r="Q104" i="7"/>
  <c r="Q103" i="7"/>
  <c r="Q102" i="7"/>
  <c r="Q101" i="7"/>
  <c r="Q100" i="7"/>
  <c r="Q99" i="7"/>
  <c r="Q95" i="7"/>
  <c r="Q94" i="7"/>
  <c r="Q93" i="7"/>
  <c r="Q92" i="7"/>
  <c r="Q91" i="7"/>
  <c r="Q90" i="7"/>
  <c r="Q89" i="7"/>
  <c r="Q88" i="7"/>
  <c r="Q87" i="7"/>
  <c r="Q86" i="7"/>
  <c r="Q73" i="7"/>
  <c r="Q72" i="7"/>
  <c r="Q70" i="7"/>
  <c r="Q69" i="7"/>
  <c r="Q68" i="7"/>
  <c r="Q67" i="7"/>
  <c r="Q66" i="7"/>
  <c r="Q65" i="7"/>
  <c r="Q64" i="7"/>
  <c r="Q63" i="7"/>
  <c r="Q62" i="7"/>
  <c r="Q61" i="7"/>
  <c r="Q60" i="7"/>
  <c r="Q59" i="7"/>
  <c r="Q58" i="7"/>
  <c r="Q57" i="7"/>
  <c r="Q56" i="7"/>
  <c r="Q55" i="7"/>
  <c r="Q54" i="7"/>
  <c r="Q53" i="7"/>
  <c r="Q52" i="7"/>
  <c r="Q51" i="7"/>
  <c r="Q50" i="7"/>
  <c r="Q49" i="7"/>
  <c r="Q48" i="7"/>
  <c r="Q40" i="7"/>
  <c r="Q39" i="7"/>
  <c r="Q38" i="7"/>
  <c r="Q37" i="7"/>
  <c r="Q36" i="7"/>
  <c r="Q35" i="7"/>
  <c r="Q34" i="7"/>
  <c r="Q33" i="7"/>
  <c r="Q31" i="7"/>
  <c r="Q30" i="7"/>
  <c r="Q29" i="7"/>
  <c r="Q28" i="7"/>
  <c r="Q27" i="7"/>
  <c r="Q26" i="7"/>
  <c r="Q25" i="7"/>
  <c r="Q24" i="7"/>
  <c r="Q23" i="7"/>
  <c r="Q22" i="7"/>
  <c r="Q21" i="7"/>
  <c r="Q20" i="7"/>
  <c r="Q19" i="7"/>
  <c r="Q18" i="7"/>
  <c r="Q17" i="7"/>
  <c r="Q16" i="7"/>
  <c r="Q15" i="7"/>
  <c r="Q14" i="7"/>
  <c r="Q13" i="7"/>
  <c r="Q10" i="7"/>
  <c r="Q9" i="7"/>
  <c r="Q8" i="7"/>
  <c r="Q7" i="7"/>
  <c r="Q6" i="7"/>
  <c r="Q5" i="7"/>
  <c r="Q4" i="7"/>
  <c r="Q3" i="7"/>
  <c r="Q2" i="7"/>
  <c r="Q243" i="6"/>
  <c r="Q242" i="6"/>
  <c r="Q241" i="6"/>
  <c r="Q240" i="6"/>
  <c r="Q239" i="6"/>
  <c r="Q238" i="6"/>
  <c r="Q237" i="6"/>
  <c r="Q232" i="6"/>
  <c r="Q231" i="6"/>
  <c r="Q229" i="6"/>
  <c r="Q227" i="6"/>
  <c r="Q226" i="6"/>
  <c r="Q225" i="6"/>
  <c r="Q224" i="6"/>
  <c r="Q223" i="6"/>
  <c r="Q222" i="6"/>
  <c r="Q221" i="6"/>
  <c r="Q220" i="6"/>
  <c r="Q219" i="6"/>
  <c r="Q218" i="6"/>
  <c r="Q217" i="6"/>
  <c r="Q216" i="6"/>
  <c r="Q214" i="6"/>
  <c r="Q213" i="6"/>
  <c r="Q212" i="6"/>
  <c r="Q211" i="6"/>
  <c r="Q210" i="6"/>
  <c r="Q209" i="6"/>
  <c r="Q208" i="6"/>
  <c r="Q207" i="6"/>
  <c r="Q203" i="6"/>
  <c r="Q202" i="6"/>
  <c r="Q201" i="6"/>
  <c r="Q200" i="6"/>
  <c r="Q199" i="6"/>
  <c r="Q198" i="6"/>
  <c r="Q197" i="6"/>
  <c r="Q196" i="6"/>
  <c r="Q195" i="6"/>
  <c r="Q194" i="6"/>
  <c r="Q193" i="6"/>
  <c r="Q192" i="6"/>
  <c r="Q191" i="6"/>
  <c r="Q190" i="6"/>
  <c r="Q189" i="6"/>
  <c r="Q188" i="6"/>
  <c r="Q187" i="6"/>
  <c r="Q186" i="6"/>
  <c r="Q185" i="6"/>
  <c r="Q184" i="6"/>
  <c r="Q183" i="6"/>
  <c r="Q182" i="6"/>
  <c r="Q181" i="6"/>
  <c r="Q180" i="6"/>
  <c r="Q179" i="6"/>
  <c r="Q178" i="6"/>
  <c r="Q177" i="6"/>
  <c r="Q176" i="6"/>
  <c r="Q175" i="6"/>
  <c r="Q174" i="6"/>
  <c r="Q173" i="6"/>
  <c r="Q172" i="6"/>
  <c r="Q171" i="6"/>
  <c r="Q170" i="6"/>
  <c r="Q169" i="6"/>
  <c r="Q168" i="6"/>
  <c r="Q167" i="6"/>
  <c r="Q166" i="6"/>
  <c r="Q165" i="6"/>
  <c r="Q164" i="6"/>
  <c r="Q163" i="6"/>
  <c r="Q162" i="6"/>
  <c r="Q161" i="6"/>
  <c r="Q160" i="6"/>
  <c r="Q159" i="6"/>
  <c r="Q158" i="6"/>
  <c r="Q157" i="6"/>
  <c r="Q156" i="6"/>
  <c r="Q155" i="6"/>
  <c r="Q154" i="6"/>
  <c r="Q153" i="6"/>
  <c r="Q152" i="6"/>
  <c r="Q151" i="6"/>
  <c r="Q150" i="6"/>
  <c r="Q149" i="6"/>
  <c r="Q148" i="6"/>
  <c r="Q147" i="6"/>
  <c r="Q146" i="6"/>
  <c r="Q145" i="6"/>
  <c r="Q144" i="6"/>
  <c r="Q143" i="6"/>
  <c r="Q142" i="6"/>
  <c r="Q141" i="6"/>
  <c r="Q140" i="6"/>
  <c r="Q139" i="6"/>
  <c r="Q138" i="6"/>
  <c r="Q137" i="6"/>
  <c r="Q136" i="6"/>
  <c r="Q135" i="6"/>
  <c r="Q134" i="6"/>
  <c r="Q133" i="6"/>
  <c r="Q132" i="6"/>
  <c r="Q131" i="6"/>
  <c r="Q130" i="6"/>
  <c r="Q129" i="6"/>
  <c r="Q128" i="6"/>
  <c r="Q127" i="6"/>
  <c r="Q126" i="6"/>
  <c r="Q125" i="6"/>
  <c r="Q124" i="6"/>
  <c r="Q118" i="6"/>
  <c r="Q116" i="6"/>
  <c r="Q115" i="6"/>
  <c r="Q114" i="6"/>
  <c r="Q113" i="6"/>
  <c r="Q112" i="6"/>
  <c r="Q111" i="6"/>
  <c r="Q110" i="6"/>
  <c r="Q109" i="6"/>
  <c r="Q108" i="6"/>
  <c r="Q107" i="6"/>
  <c r="Q104" i="6"/>
  <c r="Q103" i="6"/>
  <c r="Q102" i="6"/>
  <c r="Q101" i="6"/>
  <c r="Q100" i="6"/>
  <c r="Q99" i="6"/>
  <c r="Q95" i="6"/>
  <c r="Q94" i="6"/>
  <c r="Q93" i="6"/>
  <c r="Q92" i="6"/>
  <c r="Q91" i="6"/>
  <c r="Q90" i="6"/>
  <c r="Q89" i="6"/>
  <c r="Q88" i="6"/>
  <c r="Q87" i="6"/>
  <c r="Q86" i="6"/>
  <c r="Q73" i="6"/>
  <c r="Q72" i="6"/>
  <c r="Q70" i="6"/>
  <c r="Q69" i="6"/>
  <c r="Q68" i="6"/>
  <c r="Q67" i="6"/>
  <c r="Q66" i="6"/>
  <c r="Q65" i="6"/>
  <c r="Q64" i="6"/>
  <c r="Q63" i="6"/>
  <c r="Q62" i="6"/>
  <c r="Q61" i="6"/>
  <c r="Q60" i="6"/>
  <c r="Q59" i="6"/>
  <c r="Q58" i="6"/>
  <c r="Q57" i="6"/>
  <c r="Q56" i="6"/>
  <c r="Q55" i="6"/>
  <c r="Q54" i="6"/>
  <c r="Q53" i="6"/>
  <c r="Q52" i="6"/>
  <c r="Q51" i="6"/>
  <c r="Q50" i="6"/>
  <c r="Q49" i="6"/>
  <c r="Q48" i="6"/>
  <c r="Q40" i="6"/>
  <c r="Q39" i="6"/>
  <c r="Q38" i="6"/>
  <c r="Q37" i="6"/>
  <c r="Q36" i="6"/>
  <c r="Q35" i="6"/>
  <c r="Q34" i="6"/>
  <c r="Q33" i="6"/>
  <c r="Q31" i="6"/>
  <c r="Q30" i="6"/>
  <c r="Q29" i="6"/>
  <c r="Q28" i="6"/>
  <c r="Q27" i="6"/>
  <c r="Q26" i="6"/>
  <c r="Q25" i="6"/>
  <c r="Q24" i="6"/>
  <c r="Q23" i="6"/>
  <c r="Q22" i="6"/>
  <c r="Q21" i="6"/>
  <c r="Q20" i="6"/>
  <c r="Q19" i="6"/>
  <c r="Q18" i="6"/>
  <c r="Q17" i="6"/>
  <c r="Q16" i="6"/>
  <c r="Q15" i="6"/>
  <c r="Q14" i="6"/>
  <c r="Q13" i="6"/>
  <c r="Q10" i="6"/>
  <c r="Q9" i="6"/>
  <c r="Q8" i="6"/>
  <c r="Q7" i="6"/>
  <c r="Q6" i="6"/>
  <c r="Q5" i="6"/>
  <c r="Q4" i="6"/>
  <c r="Q3" i="6"/>
  <c r="Q2" i="6"/>
  <c r="Q249" i="5"/>
  <c r="Q248" i="5"/>
  <c r="Q247" i="5"/>
  <c r="Q246" i="5"/>
  <c r="Q245" i="5"/>
  <c r="Q244" i="5"/>
  <c r="Q243" i="5"/>
  <c r="Q242" i="5"/>
  <c r="Q241" i="5"/>
  <c r="Q240" i="5"/>
  <c r="Q239" i="5"/>
  <c r="Q238" i="5"/>
  <c r="Q233" i="5"/>
  <c r="Q232" i="5"/>
  <c r="Q230" i="5"/>
  <c r="Q228" i="5"/>
  <c r="Q227" i="5"/>
  <c r="Q226" i="5"/>
  <c r="Q225" i="5"/>
  <c r="Q224" i="5"/>
  <c r="Q223" i="5"/>
  <c r="Q222" i="5"/>
  <c r="Q221" i="5"/>
  <c r="Q220" i="5"/>
  <c r="Q219" i="5"/>
  <c r="Q218" i="5"/>
  <c r="Q217" i="5"/>
  <c r="Q215" i="5"/>
  <c r="Q214" i="5"/>
  <c r="Q213" i="5"/>
  <c r="Q212" i="5"/>
  <c r="Q211" i="5"/>
  <c r="Q210" i="5"/>
  <c r="Q209" i="5"/>
  <c r="Q208" i="5"/>
  <c r="Q204" i="5"/>
  <c r="Q203" i="5"/>
  <c r="Q202" i="5"/>
  <c r="Q201" i="5"/>
  <c r="Q200" i="5"/>
  <c r="Q199" i="5"/>
  <c r="Q198" i="5"/>
  <c r="Q197" i="5"/>
  <c r="Q196" i="5"/>
  <c r="Q195" i="5"/>
  <c r="Q194" i="5"/>
  <c r="Q193" i="5"/>
  <c r="Q192" i="5"/>
  <c r="Q191" i="5"/>
  <c r="Q190" i="5"/>
  <c r="Q189" i="5"/>
  <c r="Q188" i="5"/>
  <c r="Q187" i="5"/>
  <c r="Q186" i="5"/>
  <c r="Q185" i="5"/>
  <c r="Q184" i="5"/>
  <c r="Q183" i="5"/>
  <c r="Q182" i="5"/>
  <c r="Q181" i="5"/>
  <c r="Q180" i="5"/>
  <c r="Q179" i="5"/>
  <c r="Q178" i="5"/>
  <c r="Q177" i="5"/>
  <c r="Q176" i="5"/>
  <c r="Q175" i="5"/>
  <c r="Q174" i="5"/>
  <c r="Q173" i="5"/>
  <c r="Q172" i="5"/>
  <c r="Q171" i="5"/>
  <c r="Q170" i="5"/>
  <c r="Q169" i="5"/>
  <c r="Q168" i="5"/>
  <c r="Q167" i="5"/>
  <c r="Q166" i="5"/>
  <c r="Q165" i="5"/>
  <c r="Q164" i="5"/>
  <c r="Q163" i="5"/>
  <c r="Q162" i="5"/>
  <c r="Q161" i="5"/>
  <c r="Q160" i="5"/>
  <c r="Q159" i="5"/>
  <c r="Q158" i="5"/>
  <c r="Q157" i="5"/>
  <c r="Q156" i="5"/>
  <c r="Q155" i="5"/>
  <c r="Q154" i="5"/>
  <c r="Q153" i="5"/>
  <c r="Q152" i="5"/>
  <c r="Q151" i="5"/>
  <c r="Q150" i="5"/>
  <c r="Q149" i="5"/>
  <c r="Q148" i="5"/>
  <c r="Q147" i="5"/>
  <c r="Q146" i="5"/>
  <c r="Q145" i="5"/>
  <c r="Q144" i="5"/>
  <c r="Q143" i="5"/>
  <c r="Q142" i="5"/>
  <c r="Q141" i="5"/>
  <c r="Q140" i="5"/>
  <c r="Q139" i="5"/>
  <c r="Q138" i="5"/>
  <c r="Q137" i="5"/>
  <c r="Q136" i="5"/>
  <c r="Q135" i="5"/>
  <c r="Q134" i="5"/>
  <c r="Q133" i="5"/>
  <c r="Q132" i="5"/>
  <c r="Q131" i="5"/>
  <c r="Q130" i="5"/>
  <c r="Q129" i="5"/>
  <c r="Q128" i="5"/>
  <c r="Q127" i="5"/>
  <c r="Q126" i="5"/>
  <c r="Q125" i="5"/>
  <c r="Q118" i="5"/>
  <c r="Q116" i="5"/>
  <c r="Q115" i="5"/>
  <c r="Q114" i="5"/>
  <c r="Q113" i="5"/>
  <c r="Q112" i="5"/>
  <c r="Q111" i="5"/>
  <c r="Q110" i="5"/>
  <c r="Q109" i="5"/>
  <c r="Q108" i="5"/>
  <c r="Q107" i="5"/>
  <c r="Q104" i="5"/>
  <c r="Q103" i="5"/>
  <c r="Q102" i="5"/>
  <c r="Q101" i="5"/>
  <c r="Q100" i="5"/>
  <c r="Q99" i="5"/>
  <c r="Q95" i="5"/>
  <c r="Q94" i="5"/>
  <c r="Q93" i="5"/>
  <c r="Q92" i="5"/>
  <c r="Q91" i="5"/>
  <c r="Q90" i="5"/>
  <c r="Q89" i="5"/>
  <c r="Q88" i="5"/>
  <c r="Q87" i="5"/>
  <c r="Q86" i="5"/>
  <c r="Q73" i="5"/>
  <c r="Q72" i="5"/>
  <c r="Q70" i="5"/>
  <c r="Q69" i="5"/>
  <c r="Q68" i="5"/>
  <c r="Q67" i="5"/>
  <c r="Q66" i="5"/>
  <c r="Q65" i="5"/>
  <c r="Q64" i="5"/>
  <c r="Q63" i="5"/>
  <c r="Q62" i="5"/>
  <c r="Q61" i="5"/>
  <c r="Q60" i="5"/>
  <c r="Q59" i="5"/>
  <c r="Q58" i="5"/>
  <c r="Q57" i="5"/>
  <c r="Q56" i="5"/>
  <c r="Q55" i="5"/>
  <c r="Q54" i="5"/>
  <c r="Q53" i="5"/>
  <c r="Q52" i="5"/>
  <c r="Q51" i="5"/>
  <c r="Q50" i="5"/>
  <c r="Q49" i="5"/>
  <c r="Q48" i="5"/>
  <c r="Q40" i="5"/>
  <c r="Q39" i="5"/>
  <c r="Q38" i="5"/>
  <c r="Q37" i="5"/>
  <c r="Q36" i="5"/>
  <c r="Q35" i="5"/>
  <c r="Q34" i="5"/>
  <c r="Q33" i="5"/>
  <c r="Q31" i="5"/>
  <c r="Q30" i="5"/>
  <c r="Q29" i="5"/>
  <c r="Q28" i="5"/>
  <c r="Q27" i="5"/>
  <c r="Q26" i="5"/>
  <c r="Q25" i="5"/>
  <c r="Q24" i="5"/>
  <c r="Q23" i="5"/>
  <c r="Q22" i="5"/>
  <c r="Q21" i="5"/>
  <c r="Q20" i="5"/>
  <c r="Q19" i="5"/>
  <c r="Q18" i="5"/>
  <c r="Q17" i="5"/>
  <c r="Q16" i="5"/>
  <c r="Q15" i="5"/>
  <c r="Q14" i="5"/>
  <c r="Q13" i="5"/>
  <c r="Q10" i="5"/>
  <c r="Q9" i="5"/>
  <c r="Q8" i="5"/>
  <c r="Q7" i="5"/>
  <c r="Q6" i="5"/>
  <c r="Q5" i="5"/>
  <c r="Q4" i="5"/>
  <c r="Q3" i="5"/>
  <c r="Q2" i="5"/>
  <c r="Q248" i="2" l="1"/>
  <c r="Q247" i="2"/>
  <c r="Q246" i="2"/>
  <c r="Q245" i="2"/>
  <c r="Q244" i="2"/>
  <c r="Q243" i="2"/>
  <c r="Q242" i="2"/>
  <c r="Q241" i="2"/>
  <c r="Q240" i="2"/>
  <c r="Q239" i="2"/>
  <c r="Q238" i="2"/>
  <c r="Q237" i="2"/>
  <c r="Q232" i="2"/>
  <c r="Q231" i="2"/>
  <c r="Q229" i="2"/>
  <c r="Q227" i="2"/>
  <c r="Q226" i="2"/>
  <c r="Q225" i="2"/>
  <c r="Q224" i="2"/>
  <c r="Q223" i="2"/>
  <c r="Q222" i="2"/>
  <c r="Q221" i="2"/>
  <c r="Q220" i="2"/>
  <c r="Q219" i="2"/>
  <c r="Q218" i="2"/>
  <c r="Q217" i="2"/>
  <c r="Q216" i="2"/>
  <c r="Q214" i="2"/>
  <c r="Q213" i="2"/>
  <c r="Q212" i="2"/>
  <c r="Q211" i="2"/>
  <c r="Q210" i="2"/>
  <c r="Q209" i="2"/>
  <c r="Q208" i="2"/>
  <c r="Q207" i="2"/>
  <c r="Q206" i="2"/>
  <c r="Q203" i="2"/>
  <c r="Q202" i="2"/>
  <c r="Q201" i="2"/>
  <c r="Q200" i="2"/>
  <c r="Q199" i="2"/>
  <c r="Q198" i="2"/>
  <c r="Q197" i="2"/>
  <c r="Q196" i="2"/>
  <c r="Q195" i="2"/>
  <c r="Q194" i="2"/>
  <c r="Q193" i="2"/>
  <c r="Q192" i="2"/>
  <c r="Q191" i="2"/>
  <c r="Q190" i="2"/>
  <c r="Q189" i="2"/>
  <c r="Q188" i="2"/>
  <c r="Q187" i="2"/>
  <c r="Q186" i="2"/>
  <c r="Q185" i="2"/>
  <c r="Q184" i="2"/>
  <c r="Q183" i="2"/>
  <c r="Q182" i="2"/>
  <c r="Q181" i="2"/>
  <c r="Q180" i="2"/>
  <c r="Q179" i="2"/>
  <c r="Q178" i="2"/>
  <c r="Q177" i="2"/>
  <c r="Q176" i="2"/>
  <c r="Q175" i="2"/>
  <c r="Q174" i="2"/>
  <c r="Q173" i="2"/>
  <c r="Q172" i="2"/>
  <c r="Q171" i="2"/>
  <c r="Q170" i="2"/>
  <c r="Q169" i="2"/>
  <c r="Q168" i="2"/>
  <c r="Q167" i="2"/>
  <c r="Q166" i="2"/>
  <c r="Q165" i="2"/>
  <c r="Q164" i="2"/>
  <c r="Q163" i="2"/>
  <c r="Q162" i="2"/>
  <c r="Q161" i="2"/>
  <c r="Q160" i="2"/>
  <c r="Q159" i="2"/>
  <c r="Q158" i="2"/>
  <c r="Q157" i="2"/>
  <c r="Q156" i="2"/>
  <c r="Q155" i="2"/>
  <c r="Q154" i="2"/>
  <c r="Q153" i="2"/>
  <c r="Q152" i="2"/>
  <c r="Q151" i="2"/>
  <c r="Q150" i="2"/>
  <c r="Q149" i="2"/>
  <c r="Q148" i="2"/>
  <c r="Q147" i="2"/>
  <c r="Q146" i="2"/>
  <c r="Q145" i="2"/>
  <c r="Q144" i="2"/>
  <c r="Q143" i="2"/>
  <c r="Q142" i="2"/>
  <c r="Q141" i="2"/>
  <c r="Q140" i="2"/>
  <c r="Q139" i="2"/>
  <c r="Q138" i="2"/>
  <c r="Q137" i="2"/>
  <c r="Q136" i="2"/>
  <c r="Q135" i="2"/>
  <c r="Q134" i="2"/>
  <c r="Q133" i="2"/>
  <c r="Q132" i="2"/>
  <c r="Q131" i="2"/>
  <c r="Q130" i="2"/>
  <c r="Q129" i="2"/>
  <c r="Q128" i="2"/>
  <c r="Q127" i="2"/>
  <c r="Q126" i="2"/>
  <c r="Q125" i="2"/>
  <c r="Q124" i="2"/>
  <c r="Q118" i="2"/>
  <c r="Q116" i="2"/>
  <c r="Q115" i="2"/>
  <c r="Q114" i="2"/>
  <c r="Q113" i="2"/>
  <c r="Q112" i="2"/>
  <c r="Q111" i="2"/>
  <c r="Q110" i="2"/>
  <c r="Q109" i="2"/>
  <c r="Q108" i="2"/>
  <c r="Q107" i="2"/>
  <c r="Q104" i="2"/>
  <c r="Q103" i="2"/>
  <c r="Q102" i="2"/>
  <c r="Q101" i="2"/>
  <c r="Q100" i="2"/>
  <c r="Q99" i="2"/>
  <c r="Q95" i="2"/>
  <c r="Q94" i="2"/>
  <c r="Q93" i="2"/>
  <c r="Q92" i="2"/>
  <c r="Q91" i="2"/>
  <c r="Q90" i="2"/>
  <c r="Q89" i="2"/>
  <c r="Q88" i="2"/>
  <c r="Q87" i="2"/>
  <c r="Q86" i="2"/>
  <c r="Q73" i="2"/>
  <c r="Q72" i="2"/>
  <c r="Q70" i="2"/>
  <c r="Q69" i="2"/>
  <c r="Q68" i="2"/>
  <c r="Q67" i="2"/>
  <c r="Q66" i="2"/>
  <c r="Q65" i="2"/>
  <c r="Q64" i="2"/>
  <c r="Q63" i="2"/>
  <c r="Q62" i="2"/>
  <c r="Q61" i="2"/>
  <c r="Q60" i="2"/>
  <c r="Q59" i="2"/>
  <c r="Q58" i="2"/>
  <c r="Q57" i="2"/>
  <c r="Q56" i="2"/>
  <c r="Q55" i="2"/>
  <c r="Q54" i="2"/>
  <c r="Q53" i="2"/>
  <c r="Q52" i="2"/>
  <c r="Q51" i="2"/>
  <c r="Q50" i="2"/>
  <c r="Q49" i="2"/>
  <c r="Q48" i="2"/>
  <c r="Q40" i="2"/>
  <c r="Q39" i="2"/>
  <c r="Q38" i="2"/>
  <c r="Q37" i="2"/>
  <c r="Q36" i="2"/>
  <c r="Q35" i="2"/>
  <c r="Q34" i="2"/>
  <c r="G34" i="3" s="1"/>
  <c r="Q33" i="2"/>
  <c r="Q31" i="2"/>
  <c r="Q30" i="2"/>
  <c r="Q29" i="2"/>
  <c r="Q28" i="2"/>
  <c r="Q27" i="2"/>
  <c r="Q25" i="2"/>
  <c r="Q24" i="2"/>
  <c r="Q23" i="2"/>
  <c r="Q22" i="2"/>
  <c r="Q21" i="2"/>
  <c r="Q20" i="2"/>
  <c r="Q19" i="2"/>
  <c r="Q18" i="2"/>
  <c r="Q17" i="2"/>
  <c r="Q16" i="2"/>
  <c r="Q15" i="2"/>
  <c r="Q14" i="2"/>
  <c r="Q13" i="2"/>
  <c r="Q10" i="2"/>
  <c r="Q9" i="2"/>
  <c r="Q8" i="2"/>
  <c r="Q7" i="2"/>
  <c r="Q6" i="2"/>
  <c r="Q5" i="2"/>
  <c r="Q4" i="2"/>
  <c r="Q3" i="2"/>
  <c r="Q2" i="2"/>
  <c r="Q18" i="1" l="1"/>
  <c r="Q250" i="8"/>
  <c r="Q243" i="1"/>
  <c r="G133" i="3"/>
  <c r="G132" i="3"/>
  <c r="G131" i="3"/>
  <c r="G130" i="3"/>
  <c r="G129" i="3"/>
  <c r="G128" i="3"/>
  <c r="G127" i="3"/>
  <c r="G126" i="3"/>
  <c r="G125" i="3"/>
  <c r="G124" i="3"/>
  <c r="G123" i="3"/>
  <c r="G122" i="3"/>
  <c r="G121" i="3"/>
  <c r="G120" i="3"/>
  <c r="G119" i="3"/>
  <c r="G118" i="3"/>
  <c r="G117" i="3"/>
  <c r="G116" i="3"/>
  <c r="G115" i="3"/>
  <c r="G114" i="3"/>
  <c r="G113" i="3"/>
  <c r="G112" i="3"/>
  <c r="G111" i="3"/>
  <c r="G110" i="3"/>
  <c r="G109" i="3"/>
  <c r="G108" i="3"/>
  <c r="G107" i="3"/>
  <c r="G106" i="3"/>
  <c r="G105" i="3"/>
  <c r="G104" i="3"/>
  <c r="G103" i="3"/>
  <c r="G102" i="3"/>
  <c r="G101" i="3"/>
  <c r="G100" i="3"/>
  <c r="G99" i="3"/>
  <c r="G98" i="3"/>
  <c r="G97" i="3"/>
  <c r="G96" i="3"/>
  <c r="G82" i="3"/>
  <c r="G81" i="3"/>
  <c r="G80" i="3"/>
  <c r="G79" i="3"/>
  <c r="G78" i="3"/>
  <c r="G77" i="3"/>
  <c r="G76" i="3"/>
  <c r="G75" i="3"/>
  <c r="G74" i="3"/>
  <c r="G73" i="3"/>
  <c r="G72" i="3"/>
  <c r="G71" i="3"/>
  <c r="G70" i="3"/>
  <c r="G69" i="3"/>
  <c r="G68" i="3"/>
  <c r="G67" i="3"/>
  <c r="G66" i="3"/>
  <c r="G65" i="3"/>
  <c r="G64" i="3"/>
  <c r="G63" i="3"/>
  <c r="G62" i="3"/>
  <c r="G61" i="3"/>
  <c r="G60" i="3"/>
  <c r="G59" i="3"/>
  <c r="G58" i="3"/>
  <c r="G57" i="3"/>
  <c r="G56" i="3"/>
  <c r="G55" i="3"/>
  <c r="G54" i="3"/>
  <c r="G53" i="3"/>
  <c r="G52" i="3"/>
  <c r="G51" i="3"/>
  <c r="G50" i="3"/>
  <c r="G49" i="3"/>
  <c r="G48" i="3"/>
  <c r="G47" i="3"/>
  <c r="G45" i="3"/>
  <c r="G43" i="3"/>
  <c r="G42" i="3"/>
  <c r="G41" i="3"/>
  <c r="G40" i="3"/>
  <c r="G39" i="3"/>
  <c r="G38" i="3"/>
  <c r="G37" i="3"/>
  <c r="G36" i="3"/>
  <c r="G35" i="3"/>
  <c r="G33" i="3"/>
  <c r="G32" i="3"/>
  <c r="G31" i="3"/>
  <c r="G30" i="3"/>
  <c r="G29" i="3"/>
  <c r="G28" i="3"/>
  <c r="G27" i="3"/>
  <c r="G26" i="3"/>
  <c r="G25" i="3"/>
  <c r="G24" i="3"/>
  <c r="G23" i="3"/>
  <c r="G22" i="3"/>
  <c r="G21" i="3"/>
  <c r="G20" i="3"/>
  <c r="G19" i="3"/>
  <c r="G18" i="3"/>
  <c r="G17" i="3"/>
  <c r="G16" i="3"/>
  <c r="G15" i="3"/>
  <c r="G14" i="3"/>
  <c r="G13" i="3"/>
  <c r="G10" i="3"/>
  <c r="G9" i="3"/>
  <c r="G8" i="3"/>
  <c r="G7" i="3"/>
  <c r="G6" i="3"/>
  <c r="G5" i="3"/>
  <c r="G4" i="3"/>
  <c r="G3" i="3"/>
  <c r="G2" i="3"/>
  <c r="Q252" i="8"/>
  <c r="Q251" i="8"/>
  <c r="Q249" i="8"/>
  <c r="Q248" i="8"/>
  <c r="Q247" i="8"/>
  <c r="Q246" i="8"/>
  <c r="Q245" i="8"/>
  <c r="Q244" i="8"/>
  <c r="Q243" i="8"/>
  <c r="Q242" i="8"/>
  <c r="Q241" i="8"/>
  <c r="Q236" i="8"/>
  <c r="Q235" i="8"/>
  <c r="Q234" i="8"/>
  <c r="Q232" i="8"/>
  <c r="Q231" i="8"/>
  <c r="Q230" i="8"/>
  <c r="Q229" i="8"/>
  <c r="Q228" i="8"/>
  <c r="Q227" i="8"/>
  <c r="Q226" i="8"/>
  <c r="Q225" i="8"/>
  <c r="Q224" i="8"/>
  <c r="Q223" i="8"/>
  <c r="Q222" i="8"/>
  <c r="Q221" i="8"/>
  <c r="Q220" i="8"/>
  <c r="Q219" i="8"/>
  <c r="Q218" i="8"/>
  <c r="Q217" i="8"/>
  <c r="Q216" i="8"/>
  <c r="Q215" i="8"/>
  <c r="Q214" i="8"/>
  <c r="Q213" i="8"/>
  <c r="Q212" i="8"/>
  <c r="Q211" i="8"/>
  <c r="Q207" i="8"/>
  <c r="Q206" i="8"/>
  <c r="Q205" i="8"/>
  <c r="Q204" i="8"/>
  <c r="Q199" i="8"/>
  <c r="Q197" i="8"/>
  <c r="Q196" i="8"/>
  <c r="Q195" i="8"/>
  <c r="Q194" i="8"/>
  <c r="Q193" i="8"/>
  <c r="Q192" i="8"/>
  <c r="Q191" i="8"/>
  <c r="Q190" i="8"/>
  <c r="Q189" i="8"/>
  <c r="Q188" i="8"/>
  <c r="Q187" i="8"/>
  <c r="Q186" i="8"/>
  <c r="Q185" i="8"/>
  <c r="Q184" i="8"/>
  <c r="Q183" i="8"/>
  <c r="Q182" i="8"/>
  <c r="Q181" i="8"/>
  <c r="Q180" i="8"/>
  <c r="Q179" i="8"/>
  <c r="Q178" i="8"/>
  <c r="Q177" i="8"/>
  <c r="Q176" i="8"/>
  <c r="Q175" i="8"/>
  <c r="Q174" i="8"/>
  <c r="Q173" i="8"/>
  <c r="Q172" i="8"/>
  <c r="Q171" i="8"/>
  <c r="Q170" i="8"/>
  <c r="Q169" i="8"/>
  <c r="Q168" i="8"/>
  <c r="Q167" i="8"/>
  <c r="Q166" i="8"/>
  <c r="Q165" i="8"/>
  <c r="Q164" i="8"/>
  <c r="Q163" i="8"/>
  <c r="Q162" i="8"/>
  <c r="Q161" i="8"/>
  <c r="Q160" i="8"/>
  <c r="Q159" i="8"/>
  <c r="Q158" i="8"/>
  <c r="Q157" i="8"/>
  <c r="Q156" i="8"/>
  <c r="Q155" i="8"/>
  <c r="Q154" i="8"/>
  <c r="Q153" i="8"/>
  <c r="Q152" i="8"/>
  <c r="Q151" i="8"/>
  <c r="Q150" i="8"/>
  <c r="Q149" i="8"/>
  <c r="Q148" i="8"/>
  <c r="Q147" i="8"/>
  <c r="Q146" i="8"/>
  <c r="Q145" i="8"/>
  <c r="Q144" i="8"/>
  <c r="Q143" i="8"/>
  <c r="Q142" i="8"/>
  <c r="Q141" i="8"/>
  <c r="Q140" i="8"/>
  <c r="Q139" i="8"/>
  <c r="Q138" i="8"/>
  <c r="Q137" i="8"/>
  <c r="Q136" i="8"/>
  <c r="Q135" i="8"/>
  <c r="Q134" i="8"/>
  <c r="Q133" i="8"/>
  <c r="Q132" i="8"/>
  <c r="Q131" i="8"/>
  <c r="Q130" i="8"/>
  <c r="Q129" i="8"/>
  <c r="Q128" i="8"/>
  <c r="Q127" i="8"/>
  <c r="Q126" i="8"/>
  <c r="Q125" i="8"/>
  <c r="Q124" i="8"/>
  <c r="Q123" i="8"/>
  <c r="Q117" i="8"/>
  <c r="Q116" i="8"/>
  <c r="Q115" i="8"/>
  <c r="Q114" i="8"/>
  <c r="Q113" i="8"/>
  <c r="Q112" i="8"/>
  <c r="Q111" i="8"/>
  <c r="Q110" i="8"/>
  <c r="Q109" i="8"/>
  <c r="Q108" i="8"/>
  <c r="Q107" i="8"/>
  <c r="Q104" i="8"/>
  <c r="Q103" i="8"/>
  <c r="Q102" i="8"/>
  <c r="Q101" i="8"/>
  <c r="Q100" i="8"/>
  <c r="Q99" i="8"/>
  <c r="Q95" i="8"/>
  <c r="Q94" i="8"/>
  <c r="Q93" i="8"/>
  <c r="Q92" i="8"/>
  <c r="Q91" i="8"/>
  <c r="Q90" i="8"/>
  <c r="Q89" i="8"/>
  <c r="Q88" i="8"/>
  <c r="Q87" i="8"/>
  <c r="Q74" i="8"/>
  <c r="Q73" i="8"/>
  <c r="Q71" i="8"/>
  <c r="Q70" i="8"/>
  <c r="Q69" i="8"/>
  <c r="Q68" i="8"/>
  <c r="Q67" i="8"/>
  <c r="Q66" i="8"/>
  <c r="Q65" i="8"/>
  <c r="Q64" i="8"/>
  <c r="Q63" i="8"/>
  <c r="Q62" i="8"/>
  <c r="Q61" i="8"/>
  <c r="Q60" i="8"/>
  <c r="Q59" i="8"/>
  <c r="Q58" i="8"/>
  <c r="Q57" i="8"/>
  <c r="Q56" i="8"/>
  <c r="Q55" i="8"/>
  <c r="Q54" i="8"/>
  <c r="Q53" i="8"/>
  <c r="Q52" i="8"/>
  <c r="Q51" i="8"/>
  <c r="Q50" i="8"/>
  <c r="Q49" i="8"/>
  <c r="Q41" i="8"/>
  <c r="Q40" i="8"/>
  <c r="Q39" i="8"/>
  <c r="Q38" i="8"/>
  <c r="Q37" i="8"/>
  <c r="Q36" i="8"/>
  <c r="Q35" i="8"/>
  <c r="Q34" i="8"/>
  <c r="Q33" i="8"/>
  <c r="Q32" i="8"/>
  <c r="Q31" i="8"/>
  <c r="Q30" i="8"/>
  <c r="Q29" i="8"/>
  <c r="Q28" i="8"/>
  <c r="Q27" i="8"/>
  <c r="Q26" i="8"/>
  <c r="Q25" i="8"/>
  <c r="Q24" i="8"/>
  <c r="Q23" i="8"/>
  <c r="Q22" i="8"/>
  <c r="Q21" i="8"/>
  <c r="Q20" i="8"/>
  <c r="Q19" i="8"/>
  <c r="Q18" i="8"/>
  <c r="Q17" i="8"/>
  <c r="Q16" i="8"/>
  <c r="Q15" i="8"/>
  <c r="Q14" i="8"/>
  <c r="Q10" i="8"/>
  <c r="Q9" i="8"/>
  <c r="Q8" i="8"/>
  <c r="Q7" i="8"/>
  <c r="Q6" i="8"/>
  <c r="Q5" i="8"/>
  <c r="Q4" i="8"/>
  <c r="Q3" i="8"/>
  <c r="Q2" i="8"/>
  <c r="Q234" i="1"/>
  <c r="Q239" i="1"/>
  <c r="Q226" i="1"/>
  <c r="Q221" i="1"/>
  <c r="Q217" i="1"/>
  <c r="Q215" i="1"/>
  <c r="Q196" i="1"/>
  <c r="Q244" i="1"/>
  <c r="Q242" i="1"/>
  <c r="Q241" i="1"/>
  <c r="Q240" i="1"/>
  <c r="Q238" i="1"/>
  <c r="Q237" i="1"/>
  <c r="Q236" i="1"/>
  <c r="Q235" i="1"/>
  <c r="Q229" i="1"/>
  <c r="Q228" i="1"/>
  <c r="Q224" i="1"/>
  <c r="Q223" i="1"/>
  <c r="Q222" i="1"/>
  <c r="Q220" i="1"/>
  <c r="Q219" i="1"/>
  <c r="Q218" i="1"/>
  <c r="Q216" i="1"/>
  <c r="Q214" i="1"/>
  <c r="Q213" i="1"/>
  <c r="Q211" i="1"/>
  <c r="Q210" i="1"/>
  <c r="Q209" i="1"/>
  <c r="Q208" i="1"/>
  <c r="Q207" i="1"/>
  <c r="Q206" i="1"/>
  <c r="Q205" i="1"/>
  <c r="Q204" i="1"/>
  <c r="Q199" i="1"/>
  <c r="Q198" i="1"/>
  <c r="Q197" i="1"/>
  <c r="Q195" i="1"/>
  <c r="Q194" i="1"/>
  <c r="Q193" i="1"/>
  <c r="Q192" i="1"/>
  <c r="Q191" i="1"/>
  <c r="Q190" i="1"/>
  <c r="Q189" i="1"/>
  <c r="Q188" i="1"/>
  <c r="Q187" i="1"/>
  <c r="Q186" i="1"/>
  <c r="Q185" i="1"/>
  <c r="Q184" i="1"/>
  <c r="Q183" i="1"/>
  <c r="Q182" i="1"/>
  <c r="Q181" i="1"/>
  <c r="Q180" i="1"/>
  <c r="Q179" i="1"/>
  <c r="Q178" i="1"/>
  <c r="Q177" i="1"/>
  <c r="Q176" i="1"/>
  <c r="Q175" i="1"/>
  <c r="Q174" i="1"/>
  <c r="Q173" i="1"/>
  <c r="Q172" i="1"/>
  <c r="Q171" i="1"/>
  <c r="Q170" i="1"/>
  <c r="Q169" i="1"/>
  <c r="Q168" i="1"/>
  <c r="Q167" i="1"/>
  <c r="Q166" i="1"/>
  <c r="Q165" i="1"/>
  <c r="Q164" i="1"/>
  <c r="Q163" i="1"/>
  <c r="Q162" i="1"/>
  <c r="Q161" i="1"/>
  <c r="Q160" i="1"/>
  <c r="Q159" i="1"/>
  <c r="Q158" i="1"/>
  <c r="Q157" i="1"/>
  <c r="Q156" i="1"/>
  <c r="Q155" i="1"/>
  <c r="Q154" i="1"/>
  <c r="Q153" i="1"/>
  <c r="Q152" i="1"/>
  <c r="Q151" i="1"/>
  <c r="Q150" i="1"/>
  <c r="Q149" i="1"/>
  <c r="Q148" i="1"/>
  <c r="Q147" i="1"/>
  <c r="Q146" i="1"/>
  <c r="Q145" i="1"/>
  <c r="Q144" i="1"/>
  <c r="Q143" i="1"/>
  <c r="Q142" i="1"/>
  <c r="Q141" i="1"/>
  <c r="Q140" i="1"/>
  <c r="Q139" i="1"/>
  <c r="Q138" i="1"/>
  <c r="Q137" i="1"/>
  <c r="Q136" i="1"/>
  <c r="Q135" i="1"/>
  <c r="Q134" i="1"/>
  <c r="Q133" i="1"/>
  <c r="Q132" i="1"/>
  <c r="Q131" i="1"/>
  <c r="Q130" i="1"/>
  <c r="Q129" i="1"/>
  <c r="Q128" i="1"/>
  <c r="Q127" i="1"/>
  <c r="Q126" i="1"/>
  <c r="Q125" i="1"/>
  <c r="Q124" i="1"/>
  <c r="Q123" i="1"/>
  <c r="Q122" i="1"/>
  <c r="Q121" i="1"/>
  <c r="Q115" i="1"/>
  <c r="Q113" i="1"/>
  <c r="Q112" i="1"/>
  <c r="Q111" i="1"/>
  <c r="Q110" i="1"/>
  <c r="Q109" i="1"/>
  <c r="Q108" i="1"/>
  <c r="Q107" i="1"/>
  <c r="Q106" i="1"/>
  <c r="Q105" i="1"/>
  <c r="Q104" i="1"/>
  <c r="Q101" i="1"/>
  <c r="Q100" i="1"/>
  <c r="Q99" i="1"/>
  <c r="Q98" i="1"/>
  <c r="Q97" i="1"/>
  <c r="Q96" i="1"/>
  <c r="Q92" i="1"/>
  <c r="Q91" i="1"/>
  <c r="Q90" i="1"/>
  <c r="Q89" i="1"/>
  <c r="Q88" i="1"/>
  <c r="Q87" i="1"/>
  <c r="Q86" i="1"/>
  <c r="Q85" i="1"/>
  <c r="Q71" i="1"/>
  <c r="Q70" i="1"/>
  <c r="Q68" i="1"/>
  <c r="Q67" i="1"/>
  <c r="Q66" i="1"/>
  <c r="Q65" i="1"/>
  <c r="Q64" i="1"/>
  <c r="Q63" i="1"/>
  <c r="Q62" i="1"/>
  <c r="Q61" i="1"/>
  <c r="Q60" i="1"/>
  <c r="Q59" i="1"/>
  <c r="Q58" i="1"/>
  <c r="Q57" i="1"/>
  <c r="Q56" i="1"/>
  <c r="Q55" i="1"/>
  <c r="Q54" i="1"/>
  <c r="Q53" i="1"/>
  <c r="Q52" i="1"/>
  <c r="Q51" i="1"/>
  <c r="Q50" i="1"/>
  <c r="Q49" i="1"/>
  <c r="Q48" i="1"/>
  <c r="Q47" i="1"/>
  <c r="Q46" i="1"/>
  <c r="Q38" i="1"/>
  <c r="Q37" i="1"/>
  <c r="Q36" i="1"/>
  <c r="Q35" i="1"/>
  <c r="Q34" i="1"/>
  <c r="Q33" i="1"/>
  <c r="Q32" i="1"/>
  <c r="Q31" i="1"/>
  <c r="Q29" i="1"/>
  <c r="Q28" i="1"/>
  <c r="Q27" i="1"/>
  <c r="Q26" i="1"/>
  <c r="Q25" i="1"/>
  <c r="Q24" i="1"/>
  <c r="Q23" i="1"/>
  <c r="Q22" i="1"/>
  <c r="Q21" i="1"/>
  <c r="Q20" i="1"/>
  <c r="Q19" i="1"/>
  <c r="Q17" i="1"/>
  <c r="Q16" i="1"/>
  <c r="Q15" i="1"/>
  <c r="Q14" i="1"/>
  <c r="Q13" i="1"/>
  <c r="Q12" i="1"/>
  <c r="Q11" i="1"/>
  <c r="Q10" i="1"/>
  <c r="Q9" i="1"/>
  <c r="Q8" i="1"/>
  <c r="Q7" i="1"/>
  <c r="Q6" i="1"/>
  <c r="Q5" i="1"/>
  <c r="Q4" i="1"/>
  <c r="Q3" i="1"/>
  <c r="Q2" i="1"/>
  <c r="G44" i="3" l="1"/>
  <c r="G46" i="3"/>
  <c r="Q246" i="1"/>
</calcChain>
</file>

<file path=xl/sharedStrings.xml><?xml version="1.0" encoding="utf-8"?>
<sst xmlns="http://schemas.openxmlformats.org/spreadsheetml/2006/main" count="22384" uniqueCount="766">
  <si>
    <t>Nombre</t>
  </si>
  <si>
    <t>Mapeo CODICE</t>
  </si>
  <si>
    <t>Objeto del Contrato</t>
  </si>
  <si>
    <t>cac:ProcurementProject/cbc:Name</t>
  </si>
  <si>
    <t>cbc:ContractFolderID</t>
  </si>
  <si>
    <t xml:space="preserve">Importe </t>
  </si>
  <si>
    <t>cac:ProcurementProject/cac:BudgetAmount/cbc:TotalAmount</t>
  </si>
  <si>
    <t>cac:ProcurementProject/cac:BudgetAmount/cbc:TaxExclusiveAmount</t>
  </si>
  <si>
    <t>Clasificación CPV</t>
  </si>
  <si>
    <t>cac:ProcurementProject/cac:RequiredCommodityClassification/cbc:ItemClassificationCode</t>
  </si>
  <si>
    <t>Tipo de Contrato</t>
  </si>
  <si>
    <t>cac:ProcurementProject/cbc:TypeCode</t>
  </si>
  <si>
    <t>cac:ProcurementProject/cbc:SubTypeCode</t>
  </si>
  <si>
    <t>Lugar de ejecución</t>
  </si>
  <si>
    <t xml:space="preserve">Código de Subentidad Nacional </t>
  </si>
  <si>
    <t>cac:ProcurementProject/cac:RealizedLocation/cbc:CountrySubentityCode</t>
  </si>
  <si>
    <t>Subentidad Territorial</t>
  </si>
  <si>
    <t>cac:ProcurementProject/cac:RealizedLocation/cbc:CountrySubentity</t>
  </si>
  <si>
    <t>País</t>
  </si>
  <si>
    <t>cac:ProcurementProject/cac:RealizedLocation/cac:Address/cac:Country/cbc:IdentificationCode</t>
  </si>
  <si>
    <t>Calle</t>
  </si>
  <si>
    <t>Código Postal</t>
  </si>
  <si>
    <t>Población</t>
  </si>
  <si>
    <t>cac:ProcurementProjectLot/cbc:ID</t>
  </si>
  <si>
    <t>cac:ProcurementProjectLot/cac:ProcurementProject/cbc:Name</t>
  </si>
  <si>
    <t>cac:ProcurementProjectLot/cac:ProcurementProject/cac:BudgetAmount/cbc:TotalAmount</t>
  </si>
  <si>
    <t>cac:ProcurementProjectLot/cac:ProcurementProject/cac:BudgetAmount/cbc:TaxExclusiveAmount</t>
  </si>
  <si>
    <t>cac:ProcurementProjectLot/cac:ProcurementProject/cac:RequiredCommodityClassification/cbc:ItemClassificationCode</t>
  </si>
  <si>
    <t>cac:TenderingProcess/cbc:ProcedureCode</t>
  </si>
  <si>
    <t>cac:TenderingProcess/cbc:UrgencyCode</t>
  </si>
  <si>
    <t xml:space="preserve">Presentación de la oferta </t>
  </si>
  <si>
    <t>cac:TenderingProcess/cbc:SubmissionMethodCode</t>
  </si>
  <si>
    <t xml:space="preserve">Idioma de Presentación de Oferta </t>
  </si>
  <si>
    <t>cac:TenderingTerms/cac:Language/cbc:ID</t>
  </si>
  <si>
    <t>Entidad Adjudicadora</t>
  </si>
  <si>
    <t>cac:ContractingParty/cac:Party/cac:PartyName/cbc:Name</t>
  </si>
  <si>
    <t>Tipo de Administración</t>
  </si>
  <si>
    <t>cac:ContractingParty/cbc:ContractingPartyTypeCode</t>
  </si>
  <si>
    <t>cac:ContractingParty/cac:Party/cac:PartyIdentification/cbc:ID</t>
  </si>
  <si>
    <t>Sitio web</t>
  </si>
  <si>
    <t>cac:ContractingParty/cac:Party/cbc:WebsiteURI</t>
  </si>
  <si>
    <t>cac:ContractingParty/cac:Party/cac:PostalAddress/cbc:AddressLine</t>
  </si>
  <si>
    <t>cac:ContractingParty/cac:Party/cac:PostalAddress/cbc:CityName</t>
  </si>
  <si>
    <t>cac:ContractingParty/cac:Party/cac:PostalAddress/cac:Country/cbc:IdentificationCode</t>
  </si>
  <si>
    <t>cac:ContractingParty/cac:Party/cac:Contact/cbc:Name</t>
  </si>
  <si>
    <t>Teléfono</t>
  </si>
  <si>
    <t>cac:ContractingParty/cac:Party/cac:Contact/cbc:Telephone</t>
  </si>
  <si>
    <t>Fax</t>
  </si>
  <si>
    <t>cac:ContractingParty/cac:party/cac:Contact/cbc:Telefax</t>
  </si>
  <si>
    <t xml:space="preserve">Correo Electrónico </t>
  </si>
  <si>
    <t>cac:ContractingParty/cac:Party/cac:Contact/cbc:ElectronicMail</t>
  </si>
  <si>
    <t>Proveedor de Pliegos</t>
  </si>
  <si>
    <t>cac:TenderingTerms/cac:DocumentProviderParty/cac:PartyName/cbc:Name</t>
  </si>
  <si>
    <t xml:space="preserve">Sitio Web </t>
  </si>
  <si>
    <t>cac:TenderingTerms/cac:DocumentProviderParty/cbc:WebsiteURI</t>
  </si>
  <si>
    <t>cac:TenderingTerms/cac:DocumentProviderParty/cac:PostalAddress/cbc:AddressLine</t>
  </si>
  <si>
    <t>cac:TenderingTerms/cac:DocumentProviderParty/cac:PostalAddress/cbc:CityName</t>
  </si>
  <si>
    <t>cac:TenderingTerms/cac:DocumentProviderParty/cac:PostalAddress/cac:Country/cbc:identificationCode</t>
  </si>
  <si>
    <t>cac:TenderingTerms/cac:DocumentProviderParty/cac:Contact/cbc:Telephone</t>
  </si>
  <si>
    <t>cac:TenderingTerms/cac:DocumentProviderParty/cac:Contact/cbc:Telefax</t>
  </si>
  <si>
    <t>cac:TenderingTerms/cac:DocumentProviderParty/cac:Contact/cbc:ElectronicMail</t>
  </si>
  <si>
    <t>Plazo de Obtención de Pliegos</t>
  </si>
  <si>
    <t>cac:TenderingProcess/cac:DocumentAvailabilityPeriod/cbc:EndDate</t>
  </si>
  <si>
    <t>cac:TenderingProcess/cac:DocumentAvailabilityPeriod/cbc:EndTime</t>
  </si>
  <si>
    <t>cac:TenderingTerms/cac:TenderRecipientParty/cac:PartyName/cbc:Name</t>
  </si>
  <si>
    <t>cac:TenderingTerms/cac:TenderReceipientParty/cbc:WebsiteURI</t>
  </si>
  <si>
    <t>cac:TenderingTerms/cac:TenderReceipientParty/cac:PostalAddress/cbc:AddressLine</t>
  </si>
  <si>
    <t>cac:TenderingTerms/cac:TenderReceipientParty/cac:PostalAddress/cbc:CityName</t>
  </si>
  <si>
    <t>cac:TenderingTerms/cac:TenderReceipientParty/cac:PostalAddress/cac:Country/cbc:identificationCode</t>
  </si>
  <si>
    <t>cac:TenderingTerms/cac:TenderReceipientParty/cac:Contact/cbc:Telephone</t>
  </si>
  <si>
    <t>cac:TenderingTerms/cac:TenderReceipientParty/cac:Contact/cbc:Telefax</t>
  </si>
  <si>
    <t>cac:TenderingTerms/cac:TenderReceipientParty/cac:Contact/cbc:ElectronicMail</t>
  </si>
  <si>
    <t>Plazo de Presentación de Oferta</t>
  </si>
  <si>
    <t>cac:TenderingProcess/cac:TenderSubmissionDeadlinePeriod/cbc:EndDate</t>
  </si>
  <si>
    <t>cac:TenderingProcess/cac:TenderSubmissionDeadlinePeriod/cbc:EndTime</t>
  </si>
  <si>
    <t>Proveedor de Información adicional</t>
  </si>
  <si>
    <t>cac:TenderingTerms/cac:AdditionalInformationParty/cac:PartyName/cbc:Name</t>
  </si>
  <si>
    <t>cac:TenderingTerms/cac:AdditionalInformationParty/cbc:WebsiteURI</t>
  </si>
  <si>
    <t>cac:TenderingTerms/cac:AdditionalInformationParty/cac:PostalAddress/cbc:AddressLine</t>
  </si>
  <si>
    <t>cac:TenderingTerms/cac:AdditionalInformationParty/cac:PostalAddress/cbc:CityName</t>
  </si>
  <si>
    <t>cac:TenderingTerms/cac:AdditionalInformationParty/cac:PostalAddress/cac:Country/cbc:identificationCode</t>
  </si>
  <si>
    <t>cac:TenderingTerms/cac:AdditionalInformationParty/cac:Contact/cbc:Telephone</t>
  </si>
  <si>
    <t>cac:TenderingTerms/cac:AdditionalInformationParty/cac:Contact/cbc:Telefax</t>
  </si>
  <si>
    <t>cac:TenderingTerms/cac:AdditionalInformationParty/cac:Contact/cbc:ElectronicMail</t>
  </si>
  <si>
    <t>Presentación de recursos</t>
  </si>
  <si>
    <t>Información sobre recursos</t>
  </si>
  <si>
    <t>cac:TenderingTerms/cac:AppealTerms/cac:AppealInformationParty/cac:PartyName/cbc:Name</t>
  </si>
  <si>
    <t>cac:TenderingTerms/cac:AppealTerms/cac:AppealInformationParty/cbc:WebsiteURI</t>
  </si>
  <si>
    <t>cac:TenderingTerms/cac:AppealTerms/cac:AppealInformationParty/cac:PostalAddress/cbc:AddressLine</t>
  </si>
  <si>
    <t>cac:TenderingTerms/cac:AppealTerms/cac:AppealInformationParty/cac:PostalAddress/cbc:CityName</t>
  </si>
  <si>
    <t>cac:TenderingTerms/cac:AppealTerms/cac:AppealInformationParty/cac:PostalAddress/cac:Country/cbc:identificationCode</t>
  </si>
  <si>
    <t>cac:TenderingTerms/cac:AppealTerms/cac:AppealInformationParty/cac:Contact/cbc:Telephone</t>
  </si>
  <si>
    <t>cac:TenderingTerms/cac:AppealTerms/cac:AppealInformationParty/cac:Contact/cbc:Telefax</t>
  </si>
  <si>
    <t>cac:TenderingTerms/cac:AppealTerms/cac:AppealInformationParty/cac:Contact/cbc:ElectronicMail</t>
  </si>
  <si>
    <t>cac:TenderingTerms/cac:AppealTerms/cac:AppealReceiverParty/cac:PartyName/cbc:Name</t>
  </si>
  <si>
    <t>cac:TenderingTerms/cac:AppealTerms/cac:AppealReceiverParty/cbc:WebsiteURI</t>
  </si>
  <si>
    <t>cac:TenderingTerms/cac:AppealTerms/cac:AppealReceiverParty/cac:PostalAddress/cbc:AddressLine</t>
  </si>
  <si>
    <t>cac:TenderingTerms/cac:AppealTerms/cac:AppealReceiverParty/cac:PostalAddress/cbc:CityName</t>
  </si>
  <si>
    <t>cac:TenderingTerms/cac:AppealTerms/cac:AppealReceiverParty/cac:PostalAddress/cac:Country/cbc:identificationCode</t>
  </si>
  <si>
    <t>cac:TenderingTerms/cac:AppealTerms/cac:AppealReceiverParty/cac:Contact/cbc:Telephone</t>
  </si>
  <si>
    <t>cac:TenderingTerms/cac:AppealTerms/cac:AppealReceiverParty/cac:Contact/cbc:Telefax</t>
  </si>
  <si>
    <t>cac:TenderingTerms/cac:AppealTerms/cac:AppealReceiverParty/cac:Contact/cbc:ElectronicMail</t>
  </si>
  <si>
    <t>cac:TenderingTerms/cac:AppealTerms/cac:PresentationPeriod/cbc:EndDate</t>
  </si>
  <si>
    <t>cac:TenderingTerms/cac:AppealTerms/cac:PresentationPeriod/cbc:EndTime</t>
  </si>
  <si>
    <t>Arbitraje</t>
  </si>
  <si>
    <t>cac:TenderingTerms/cac:AppealTerms/cac:MediationParty/cac:PartyName/cbc:Name</t>
  </si>
  <si>
    <t>cac:TenderingTerms/cac:AppealTerms/cac:MediationParty/cbc:WebsiteURI</t>
  </si>
  <si>
    <t>cac:TenderingTerms/cac:AppealTerms/cac:MediationParty/cac:PostalAddress/cbc:AddressLine</t>
  </si>
  <si>
    <t>cac:TenderingTerms/cac:AppealTerms/cac:MediationParty/cac:PostalAddress/cbc:CityName</t>
  </si>
  <si>
    <t>cac:TenderingTerms/cac:AppealTerms/cac:MediationParty/cac:PostalAddress/cac:Country/cbc:identificationCode</t>
  </si>
  <si>
    <t>cac:TenderingTerms/cac:AppealTerms/cac:MediationParty/cac:Contact/cbc:Telephone</t>
  </si>
  <si>
    <t>cac:TenderingTerms/cac:AppealTerms/cac:MediationParty/cac:Contact/cbc:Telefax</t>
  </si>
  <si>
    <t>cac:TenderingTerms/cac:AppealTerms/cac:MediationParty/cac:Contact/cbc:ElectronicMail</t>
  </si>
  <si>
    <t>cac:TenderingProcess/cac:OpenTenderEvent/cbc:TypeCode</t>
  </si>
  <si>
    <t>cac:TenderingProcess/cac:OpenTenderEvent/cbc:IdentificationID</t>
  </si>
  <si>
    <t>cac:TenderingProcess/cac:OpenTenderEvent/cbc:OccurrenceDate</t>
  </si>
  <si>
    <t>cac:TenderingProcess/cac:OpenTenderEvent/cbc:OccurrenceTime</t>
  </si>
  <si>
    <t>cac:TenderingProcess/cac:OpenTenderEvent/cbc:Description</t>
  </si>
  <si>
    <t>Lugar</t>
  </si>
  <si>
    <t>cac:TenderingProcess/cac:OpenTenderEvent/cac:OccurrenceLocation/cbc:Description</t>
  </si>
  <si>
    <t>cac:TenderingProcess/cac:OpenTenderEvent/cac:OccurrenceLocation/cac:Address/cbc:AddressLine</t>
  </si>
  <si>
    <t>cac:TenderingProcess/cac:OpenTenderEvent/cac:OccurrenceLocation/cac:Address/cbc:CityName</t>
  </si>
  <si>
    <t>cac:TenderingProcess/cac:OpenTenderEvent/cac:OccurrenceLocation/cac:Address/cac:Country/cbc:IdentificationCode</t>
  </si>
  <si>
    <t>Extensión de Contrato</t>
  </si>
  <si>
    <t>cac:ProcurementProject/cac:ContractExtension/cbc:OptionsDescription</t>
  </si>
  <si>
    <t>Condiciones de Licitación</t>
  </si>
  <si>
    <t xml:space="preserve">Especificar personal y cualificación Profesional(CCVV) </t>
  </si>
  <si>
    <t>cac:TenderingTerms/cbc:RequiredCurriculaIndicator</t>
  </si>
  <si>
    <t xml:space="preserve">Admisión de Variantes </t>
  </si>
  <si>
    <t>cac:TenderingTerms/cbc:VariantConstraintIndicator</t>
  </si>
  <si>
    <t xml:space="preserve">Fórmula de Revisión de Precios </t>
  </si>
  <si>
    <t>cac:TenderingTerms/cbc:PriceRevisionFormulaDescription</t>
  </si>
  <si>
    <t>cac:TenderingTerms/cbc:FundingProgramCode</t>
  </si>
  <si>
    <t xml:space="preserve">Descripción de Programas de Financiación </t>
  </si>
  <si>
    <t>cac:TenderingTerms/cac:RequiredFinancialGuarantee/cbc:LiabilityAmount</t>
  </si>
  <si>
    <t xml:space="preserve">Porcentaje </t>
  </si>
  <si>
    <t>cac:TenderingTerms/cac:RequiredFinancialGuarantee/cbc:AmountRate</t>
  </si>
  <si>
    <t>Requisitos de participación</t>
  </si>
  <si>
    <t>Título Habilitante</t>
  </si>
  <si>
    <t>cac:TenderingTerms/cac:TendererQualificationRequest/cbc:PersonalSituation</t>
  </si>
  <si>
    <t>Solvencia Requerida</t>
  </si>
  <si>
    <t>cac:TenderingTerms/cac:TendererQualificationRequest/cbc:Description</t>
  </si>
  <si>
    <t>Clasificación empresarial solicitada</t>
  </si>
  <si>
    <t>Condiciones de admisión</t>
  </si>
  <si>
    <t>cac:TenderingTerms/cac:TendererQualificationRequest/cac:SpecificTendererRequirement/cbc:RequirementTypeCode</t>
  </si>
  <si>
    <t>Criterio de Evaluación Técnica</t>
  </si>
  <si>
    <t>cac:TenderingTerms/cac:TendererQualificationRequest/cac:TechnicalEvaluationCriteria/cbc:EvaluationCriteriaTypeCode</t>
  </si>
  <si>
    <t>cac:TenderingTerms/cac:TendererQualificationRequest/cac:TechnicalEvaluationCriteria/cbc:Description</t>
  </si>
  <si>
    <t>Criterio de Evaluación Económica-Financiera</t>
  </si>
  <si>
    <t>cac:TenderingTerms/cac:TendererQualificationRequest/cac:FinancialEvaluationCriteria/cbc:EvaluationCriteriaTypeCode</t>
  </si>
  <si>
    <t>cac:TenderingTerms/cac:TendererQualificationRequest/cac:FinancialEvaluationCriteria/cbc:Description</t>
  </si>
  <si>
    <t>Subcontratación permitida</t>
  </si>
  <si>
    <t>cac:TenderingTerms/cac:AllowedSubcontractTerms/cbc:Rate</t>
  </si>
  <si>
    <t>cac:TenderingTerms/cac:AllowedSubcontractTerms/cbc:Description</t>
  </si>
  <si>
    <t>Preparación de oferta</t>
  </si>
  <si>
    <t>cac:TenderingTerms/cac:TenderPreparation/cbc:TenderEnvelopeID</t>
  </si>
  <si>
    <t>cac:TenderingTerms/cac:TenderPreparation/cbc:TenderEnvelopeTypeCode</t>
  </si>
  <si>
    <t>cac:TenderingTerms/cac:TenderPreparation/cbc:Description</t>
  </si>
  <si>
    <t>Condiciones de adjudicación</t>
  </si>
  <si>
    <t>Criterio de Adjudicación</t>
  </si>
  <si>
    <t>Plazo de ejecución</t>
  </si>
  <si>
    <t>cac:TenderingTerms/cac:AwardingTerms/cac:AwardingCriteria/cbc:Description</t>
  </si>
  <si>
    <t>cac:TenderingTerms/cac:AwardingTerms/cac:AwardingCriteria/cbc:WeightNumeric</t>
  </si>
  <si>
    <t>Limitación del número de licitadores a los que se invitará</t>
  </si>
  <si>
    <t>Criterios objetivos para la selección del número limitado de candidatos</t>
  </si>
  <si>
    <t>cac:TenderingProcess/cac:EconomicOperatorShortList/cbc:LimitationDescription</t>
  </si>
  <si>
    <t xml:space="preserve">Número previsto de operadores </t>
  </si>
  <si>
    <t>cac:TenderingProcess/cac:EconomicOperatorShortList/cbc:ExpectedQuantity</t>
  </si>
  <si>
    <t xml:space="preserve">Cantidad Máxima </t>
  </si>
  <si>
    <t>cac:TenderingProcess/cac:EconomicOperatorShortList/cbc:MaximumQuantity</t>
  </si>
  <si>
    <t xml:space="preserve">Cantidad Mínima </t>
  </si>
  <si>
    <t>cac:TenderingProcess/cac:EconomicOperatorShortList/cbc:MinimumQuantity</t>
  </si>
  <si>
    <t>Presupuesto base sin impuestos</t>
  </si>
  <si>
    <t>Presupuesto base con impuestos</t>
  </si>
  <si>
    <t>Lotes</t>
  </si>
  <si>
    <t>Número de lote</t>
  </si>
  <si>
    <t>Objeto</t>
  </si>
  <si>
    <t>Importe sin impuestos</t>
  </si>
  <si>
    <t>Importe con impuestos</t>
  </si>
  <si>
    <t>Proceso de licitación</t>
  </si>
  <si>
    <t>Tipo de procedimiento</t>
  </si>
  <si>
    <t>Tipo de Entidad Adjudicadora</t>
  </si>
  <si>
    <t>Nombre para contacto</t>
  </si>
  <si>
    <t>Fecha</t>
  </si>
  <si>
    <t>Hora</t>
  </si>
  <si>
    <t>Lugar de recepción de Ofertas</t>
  </si>
  <si>
    <t>DATO</t>
  </si>
  <si>
    <t>Observaciones</t>
  </si>
  <si>
    <t>Plazo de presentación (fecha)</t>
  </si>
  <si>
    <t>Plazo de presentación (hora)</t>
  </si>
  <si>
    <t>Identificador</t>
  </si>
  <si>
    <t>Eventos</t>
  </si>
  <si>
    <t>Tipo de evento</t>
  </si>
  <si>
    <t>Descripción</t>
  </si>
  <si>
    <t>Opciones</t>
  </si>
  <si>
    <t>Periodo de validez de las opciones</t>
  </si>
  <si>
    <t>cac:ProcurementProject/cac:ContractExtension/cac:OptionValidityPeriod/cbc:Description</t>
  </si>
  <si>
    <t>Tipo</t>
  </si>
  <si>
    <t>Porcentaje</t>
  </si>
  <si>
    <t>Tipo de sobre</t>
  </si>
  <si>
    <t>Nombre del sobre</t>
  </si>
  <si>
    <t>Ponderación</t>
  </si>
  <si>
    <t>cac:TenderingProcess/cac:EconomicOperatorShortList</t>
  </si>
  <si>
    <t>cac:TenderingTerms/cac:AwardingTerms</t>
  </si>
  <si>
    <t>Sistema de contratación</t>
  </si>
  <si>
    <t>cac:TenderingProcess/cbc:ContractingSystemCode</t>
  </si>
  <si>
    <t>Abierto</t>
  </si>
  <si>
    <t>Obligatorio</t>
  </si>
  <si>
    <t>Subtipo  de contrato</t>
  </si>
  <si>
    <t>N.A.</t>
  </si>
  <si>
    <t>Por defecto España</t>
  </si>
  <si>
    <t>Recomendado</t>
  </si>
  <si>
    <t xml:space="preserve">Por defecto ES </t>
  </si>
  <si>
    <t>Opcional</t>
  </si>
  <si>
    <t>cac:TenderingProcess/cbc:ExpenseCode</t>
  </si>
  <si>
    <t xml:space="preserve">Tipo Tramitación </t>
  </si>
  <si>
    <t>Tramitación Gasto</t>
  </si>
  <si>
    <t>Obligatorio si no se indica Clasificación</t>
  </si>
  <si>
    <t>Obligatorio si no se indica Solvencia Requerida</t>
  </si>
  <si>
    <t>cac:TenderingTerms/cac:TendererQualificationRequest/cac:TechnicalEvaluationCriteria/cbc:ThresholdQuantity</t>
  </si>
  <si>
    <t>Umbral</t>
  </si>
  <si>
    <t>cac:TenderingTerms/cac:TendererQualificationRequest/cac:FinancialEvaluationCriteria/cbc:ThresholdQuantity</t>
  </si>
  <si>
    <t>Obligatorio si no se indica Observaciones</t>
  </si>
  <si>
    <t>Obligatorio si no se indica Fecha y Hora</t>
  </si>
  <si>
    <t>Evento de apertura</t>
  </si>
  <si>
    <t>cac:TenderingTerms/cac:TenderPreparation/cbc:OpenEventID</t>
  </si>
  <si>
    <t>cac:TenderingTerms/cac:AwardingTerms/cac:AwardingCriteria/cbc:ID</t>
  </si>
  <si>
    <t>cac:TenderingTerms/cac:AwardingTerms/cac:AwardingCriteria/cbc:AwardingCriteriaTypeCode</t>
  </si>
  <si>
    <t>Restringido</t>
  </si>
  <si>
    <t>Plazo de Presentación de Solicitudes de Participación</t>
  </si>
  <si>
    <t>cac:TenderingProcess/cac:ParticipationRequestReceptionPeriod/cbc:EndDate</t>
  </si>
  <si>
    <t>cac:TenderingProcess/cac:ParticipationRequestReceptionPeriod/cbc:EndTime</t>
  </si>
  <si>
    <t>cac:TenderingProcess/cac:TenderSubmissionDeadlinePeriod/cbc:Description</t>
  </si>
  <si>
    <t>Fecha de Inicio</t>
  </si>
  <si>
    <t>Duración</t>
  </si>
  <si>
    <t>Fecha de Inicio y (Fecha final o Duración)</t>
  </si>
  <si>
    <t>Fecha Final</t>
  </si>
  <si>
    <t xml:space="preserve">Fecha de Inicio y Fecha final </t>
  </si>
  <si>
    <t>Fecha de Inicio y Duración</t>
  </si>
  <si>
    <t>Negociado Sin Publicidad</t>
  </si>
  <si>
    <t>Obligatorio si no se indica Porcentaje</t>
  </si>
  <si>
    <t>Obligatorio si no se indica Importe</t>
  </si>
  <si>
    <t xml:space="preserve">Tipo </t>
  </si>
  <si>
    <t>Garantía (Provisional, Definitiva, Complementaria)</t>
  </si>
  <si>
    <t>cac:TenderingTerms/cac:RequiredFinancialGuarantee</t>
  </si>
  <si>
    <t>cac:TenderingTerms/cac:RequiredFinancialGuarantee/cbc:GuaranteeTypeCode</t>
  </si>
  <si>
    <t>Plazo de Constitución</t>
  </si>
  <si>
    <t xml:space="preserve">  Fecha</t>
  </si>
  <si>
    <t xml:space="preserve">  Duración</t>
  </si>
  <si>
    <t>Obligatorio si no se indica Duración</t>
  </si>
  <si>
    <t xml:space="preserve">Obligatorio si no se indica Fecha    </t>
  </si>
  <si>
    <t xml:space="preserve">  Hora</t>
  </si>
  <si>
    <t>cac:TenderingProcess</t>
  </si>
  <si>
    <t>cac:ContractingParty</t>
  </si>
  <si>
    <t>Condiciones de licitación</t>
  </si>
  <si>
    <t>cac:TenderingTerms</t>
  </si>
  <si>
    <t>cac:TenderingProcess/cac:DocumentAvailabilityPeriod</t>
  </si>
  <si>
    <t>cac:TenderingTerms/cac:TenderRecipientParty</t>
  </si>
  <si>
    <t>cac:TenderingTerms/cac:AdditionalInformationParty</t>
  </si>
  <si>
    <t>cac:TenderingTerms/cac:AppealTerms/cac:AppealInformationParty</t>
  </si>
  <si>
    <t>cac:TenderingTerms/cac:AppealTerms/cac:AppealReceiverParty</t>
  </si>
  <si>
    <t>cac:TenderingTerms/cac:AppealTerms/cac:MediationParty</t>
  </si>
  <si>
    <t>cac:ProcurementProjectLot</t>
  </si>
  <si>
    <t>Proyecto de compra</t>
  </si>
  <si>
    <t>cac:ProcurementProject</t>
  </si>
  <si>
    <t>cbc:UBLVersionID</t>
  </si>
  <si>
    <t>cbc:CustomizationID</t>
  </si>
  <si>
    <t>cbc:ProfileID</t>
  </si>
  <si>
    <t>cbc:ID</t>
  </si>
  <si>
    <t>cbc:UUID</t>
  </si>
  <si>
    <t>cbc:IssueDate</t>
  </si>
  <si>
    <t>cbc:IssueTime</t>
  </si>
  <si>
    <t>Identificador de Versión UBL</t>
  </si>
  <si>
    <t>Identificador de Personalización</t>
  </si>
  <si>
    <t>Identificador de Perfil</t>
  </si>
  <si>
    <t>Identificador Universal Único</t>
  </si>
  <si>
    <t>Número de Expediente</t>
  </si>
  <si>
    <t>Fecha de Emisión</t>
  </si>
  <si>
    <t>Hora de Emisión</t>
  </si>
  <si>
    <t>Fecha Prevista de Licitación</t>
  </si>
  <si>
    <t>Identificador de copia</t>
  </si>
  <si>
    <t>cbc:CopyIndicator</t>
  </si>
  <si>
    <t>valor estimado del contrato</t>
  </si>
  <si>
    <t>cbc:PlannedDate</t>
  </si>
  <si>
    <t>cac:ProcurementProject/cac:BudgetAmount/cbc:EstimatedOverallContractAmount</t>
  </si>
  <si>
    <t>Indicador de anuncio</t>
  </si>
  <si>
    <t>Diálogo Competitivo</t>
  </si>
  <si>
    <t>Contrato Menor</t>
  </si>
  <si>
    <t>ID (schemeName=NIF)</t>
  </si>
  <si>
    <t>ID (schemeName=ID_PLATAFORMA)</t>
  </si>
  <si>
    <t>Normas Internas</t>
  </si>
  <si>
    <t>cbc:Note</t>
  </si>
  <si>
    <t>Resultado del procedimiento</t>
  </si>
  <si>
    <t>cac:TenderResult/cbc:TenderResultCode</t>
  </si>
  <si>
    <t>Lote</t>
  </si>
  <si>
    <t>cac:TenderResult/cac:AwardedTenderedProject/cbc:ProcurementProjectLotID</t>
  </si>
  <si>
    <t xml:space="preserve">Motivación </t>
  </si>
  <si>
    <t>cac:TenderResult/cbc:Description</t>
  </si>
  <si>
    <t xml:space="preserve">Fecha del Acuerdo </t>
  </si>
  <si>
    <t>cac:TenderResult/cbc:AwardDate</t>
  </si>
  <si>
    <t xml:space="preserve">Ofertas recibidas </t>
  </si>
  <si>
    <t>cac:TenderResult/cbc:ReceivedTenderQuantity</t>
  </si>
  <si>
    <t xml:space="preserve">Precio de la oferta más baja </t>
  </si>
  <si>
    <t xml:space="preserve">Precio de la oferta más alta </t>
  </si>
  <si>
    <t xml:space="preserve">Número de Contrato </t>
  </si>
  <si>
    <t>cac:TenderResult/cac:Contract/cbc:ID</t>
  </si>
  <si>
    <t xml:space="preserve">Fecha de Formalización </t>
  </si>
  <si>
    <t>cac:TenderResult/cac:Contract/cbc:IssueDate</t>
  </si>
  <si>
    <t xml:space="preserve">Fecha de Entrada en Vigor del Contrato </t>
  </si>
  <si>
    <t>cac:TenderResult/cbc:StartDate</t>
  </si>
  <si>
    <t>cac:TenderResult/cac:WinningParty/cac:PartyName/cbc:Name</t>
  </si>
  <si>
    <t>cac:TenderResult/cac:WinningParty/cac:PartyIdentification/cbc:ID</t>
  </si>
  <si>
    <t>cac:TenderResult/cac:AwardedTenderedProject/cac:LegalMonetaryTotal/cbc:TaxExclusiveAmount</t>
  </si>
  <si>
    <t>cac:TenderResult/cac:AwardedTenderedProject/cac:LegalMonetaryTotal/cbc:PayableAmount</t>
  </si>
  <si>
    <t>Condiciones de Subcontratación</t>
  </si>
  <si>
    <t>cac:TenderResult/cac:SubcontractTerms/cbc:Description</t>
  </si>
  <si>
    <t xml:space="preserve">Porcentaje de Subcontratación </t>
  </si>
  <si>
    <t>cac:TenderResult/cac:SubcontractTerms/cbc:Rate</t>
  </si>
  <si>
    <t>Modificaciones de contrato</t>
  </si>
  <si>
    <t>cac:ContractModification/cbc:ContractID</t>
  </si>
  <si>
    <t>Número de la modificación</t>
  </si>
  <si>
    <t>cac:ContractModification/cbc:ID</t>
  </si>
  <si>
    <t>Importe sin impuestos de la modificación</t>
  </si>
  <si>
    <t>cac:ContractModification/cac:ContractModificationLegalMonetaryTotal/cbc:TaxExclusiveAmount</t>
  </si>
  <si>
    <t>Importe sin impuestos del contrato tras la modificación</t>
  </si>
  <si>
    <t>cac:ContractModification/cac:FinalLegalMonetaryTotal/cbc:TaxExclusiveAmount</t>
  </si>
  <si>
    <t>Plazo de la modificación</t>
  </si>
  <si>
    <t>cac:ContractModification/cbc:ContractModificationDurationMeasure</t>
  </si>
  <si>
    <t>Plazo total tras la modificación</t>
  </si>
  <si>
    <t>cac:ContractModification/cbc:FinalDurationMeasure</t>
  </si>
  <si>
    <t>cac:ContractModification/cbc:Note</t>
  </si>
  <si>
    <t>Nombre del Adjudicatarío</t>
  </si>
  <si>
    <t>Adjudicatario</t>
  </si>
  <si>
    <t>Obligatorio si se indica Importe sin impuestos de la modificación</t>
  </si>
  <si>
    <t>Obligatorio si se indica Plazo de la modificación</t>
  </si>
  <si>
    <t>Fecha de la modificación</t>
  </si>
  <si>
    <t>Documento Anexo</t>
  </si>
  <si>
    <t>cac:ContractModification/cbc:Date</t>
  </si>
  <si>
    <t>cac:ContractModification/cac:ContractModificationDocumentReference</t>
  </si>
  <si>
    <t xml:space="preserve">Debe indicarse Observaciones o Importe sin impuestos de la modificación o Plazo de la modificación </t>
  </si>
  <si>
    <t>Obligatorio si licitación con lotes</t>
  </si>
  <si>
    <t>cac:TenderResult</t>
  </si>
  <si>
    <t>Resultado=Adjudicado</t>
  </si>
  <si>
    <t>Texto del acuerdo</t>
  </si>
  <si>
    <t>Acta del acuerdo</t>
  </si>
  <si>
    <t>cac:MinutesDocumentReference</t>
  </si>
  <si>
    <t>PPT</t>
  </si>
  <si>
    <t>PCAP</t>
  </si>
  <si>
    <t>Anexo</t>
  </si>
  <si>
    <t>cac:LegalDocumentReference</t>
  </si>
  <si>
    <t>cac:TechnicalDocumentReference</t>
  </si>
  <si>
    <t>cac:AdditionalDocumentReference</t>
  </si>
  <si>
    <t>Plazo de Formalización del contrato</t>
  </si>
  <si>
    <t>Desde</t>
  </si>
  <si>
    <t>Hasta</t>
  </si>
  <si>
    <t>Obligatorio si no se indica Descripción</t>
  </si>
  <si>
    <t>Obligatorio si licitación Hasta</t>
  </si>
  <si>
    <t>cac:TenderResult/cac:AwardedTenderedProject/cac:ContractFormalizationPeriod/cbc:StartDate</t>
  </si>
  <si>
    <t>cac:TenderResult/cac:AwardedTenderedProject/cac:ContractFormalizationPeriod/cbc:Description</t>
  </si>
  <si>
    <t>Nuevas validaciones y códigos para la publicación de contratos menores, y modificaciones de contratos</t>
  </si>
  <si>
    <t>Obligatoriedad de elementos de información</t>
  </si>
  <si>
    <t>Anuncio Previo</t>
  </si>
  <si>
    <t>Anunco de Licitación</t>
  </si>
  <si>
    <t>Pliegos</t>
  </si>
  <si>
    <t>Anuncio de Adjudicación</t>
  </si>
  <si>
    <t>Anuncio de Formalización</t>
  </si>
  <si>
    <t>Anuncio de Desierto</t>
  </si>
  <si>
    <t>Anuncio de Renuncia o Desistimiento</t>
  </si>
  <si>
    <t>Anuncio de Modificación de Contrato</t>
  </si>
  <si>
    <t>Lista de códigos</t>
  </si>
  <si>
    <t>Listas de códigos (otro fichero)</t>
  </si>
  <si>
    <t>Listas de identificadores</t>
  </si>
  <si>
    <t>Listas de identificadores (otro fichero)</t>
  </si>
  <si>
    <t>Cardinalidad</t>
  </si>
  <si>
    <t>0..1</t>
  </si>
  <si>
    <t>1..n</t>
  </si>
  <si>
    <t>Obligatorio dependiendo del tipo de contrato</t>
  </si>
  <si>
    <t>cac:ProcurementProject/cac:RealizedLocation</t>
  </si>
  <si>
    <t>cac:ProcurementProject/cac:ContractExtension</t>
  </si>
  <si>
    <t>0..n</t>
  </si>
  <si>
    <t xml:space="preserve">Obligatorio </t>
  </si>
  <si>
    <t>Dirección postal</t>
  </si>
  <si>
    <t>cac:ContractingParty/cac:Party/cac:PostalAddress</t>
  </si>
  <si>
    <t>Contacto</t>
  </si>
  <si>
    <t>cac:ContractingParty/cac:Party/cac:Contact</t>
  </si>
  <si>
    <t>Responsable</t>
  </si>
  <si>
    <t>cac:ContractingParty/cac:Party/cac:Person</t>
  </si>
  <si>
    <t>Cargo</t>
  </si>
  <si>
    <t>cac:ContractingParty/cac:Party/cac:Person/cbc:JobTitle</t>
  </si>
  <si>
    <t>Recomendado.
Por defecto tipo de procedimiento Abierto</t>
  </si>
  <si>
    <t>Hora Final</t>
  </si>
  <si>
    <t>Direción postal</t>
  </si>
  <si>
    <t>cac:TenderingTerms/cac:DocumentProviderParty/cac:PostalAddress</t>
  </si>
  <si>
    <t>cac:TenderingTerms/cac:DocumentProviderParty/cac:Contact</t>
  </si>
  <si>
    <t>cac:TenderingTerms/cac:TenderReceipientParty/cac:PostalAddress</t>
  </si>
  <si>
    <t>cac:TenderingTerms/cac:TenderReceipientParty/cac:Contact</t>
  </si>
  <si>
    <t>cac:TenderingTerms/cac:AdditionalInformationParty/cac:PostalAddress</t>
  </si>
  <si>
    <t>cac:TenderingTerms/cac:AdditionalInformationParty/cac:Contact</t>
  </si>
  <si>
    <t>cac:TenderingTerms/cac:AppealTerms/cac:AppealInformationParty/cac:PostalAddress</t>
  </si>
  <si>
    <t>cac:TenderingTerms/cac:AppealTerms/cac:AppealReceiverParty/cac:PostalAddress</t>
  </si>
  <si>
    <t>cac:TenderingTerms/cac:AppealTerms/cac:AppealInformationParty/cac:Contact</t>
  </si>
  <si>
    <t>cac:TenderingTerms/cac:AppealTerms/cac:AppealReceiverParty/cac:Contact</t>
  </si>
  <si>
    <t>cac:TenderingTerms/cac:AppealTerms/cac:MediationParty/cac:Contact</t>
  </si>
  <si>
    <t>cac:TenderingTerms/cac:AppealTerms/cac:MediationParty/cac:PostalAddress</t>
  </si>
  <si>
    <t>cac:TenderingTerms/cac:AllowedSubcontractTerms</t>
  </si>
  <si>
    <t>cac:TenderingTerms/cac:TendererQualificationRequest/cac:TechnicalEvaluationCriteria</t>
  </si>
  <si>
    <t>cac:TenderingTerms/cac:TendererQualificationRequest/cac:FinancialEvaluationCriteria</t>
  </si>
  <si>
    <t>cac:TenderingTerms/cac:TenderPreparation</t>
  </si>
  <si>
    <t>cac:TenderingProcess/cac:TenderSubmissionDeadlinePeriod</t>
  </si>
  <si>
    <t>cac:TenderingProcess/cac:ParticipationRequestReceptionPeriod</t>
  </si>
  <si>
    <t>???</t>
  </si>
  <si>
    <t>Descripción del evento</t>
  </si>
  <si>
    <t>0.1</t>
  </si>
  <si>
    <t>0..3</t>
  </si>
  <si>
    <t xml:space="preserve">Importe de adjudicación (sin impuestos) </t>
  </si>
  <si>
    <t xml:space="preserve">Importe de adjudicación (con impuestos) </t>
  </si>
  <si>
    <t>cac:TenderResult/cac:WinningParty</t>
  </si>
  <si>
    <t>cac:TenderResult/cac:AwardedTenderedProject/cac:ContractFormalizationPeriod</t>
  </si>
  <si>
    <t>cac:TenderResult/cac:SubcontractTerms</t>
  </si>
  <si>
    <t>1..2</t>
  </si>
  <si>
    <t>cac:ContractModification</t>
  </si>
  <si>
    <t>cac:ProcurementProject/cac:PlannedPeriod</t>
  </si>
  <si>
    <t>cac:ProcurementProject/cac:PlannedPeriod/cbc:StartDate</t>
  </si>
  <si>
    <t>cac:ProcurementProject/cac:PlannedPeriod/cbc:EndDate</t>
  </si>
  <si>
    <t>Basado en Acuerdo Marco</t>
  </si>
  <si>
    <t>Obligatorio (Basado en acuerdo Marco)</t>
  </si>
  <si>
    <t>cac:TenderingProcess/cac:OpenTenderEvent</t>
  </si>
  <si>
    <t>cac:TenderingTerms/cac:DocumentProviderParty</t>
  </si>
  <si>
    <t>Obligatorio (basado en acuerdo marco)</t>
  </si>
  <si>
    <t>Valor estimado del contrato</t>
  </si>
  <si>
    <t>xsd:string(50)</t>
  </si>
  <si>
    <t>xsd:String(100)</t>
  </si>
  <si>
    <t>xsd:String(200)</t>
  </si>
  <si>
    <t>xsd:boolean</t>
  </si>
  <si>
    <t>xsd:string. Valor "2.1"</t>
  </si>
  <si>
    <t>xsd:date</t>
  </si>
  <si>
    <t>xsd:time</t>
  </si>
  <si>
    <t>xsd:complexType</t>
  </si>
  <si>
    <t>xsd:string. Máximo 90 caracteres</t>
  </si>
  <si>
    <t>xsd:string. Máximo 550 caracteres</t>
  </si>
  <si>
    <t>xsd:string. Máximo 220 caracteres</t>
  </si>
  <si>
    <t>xsd:decimal. Máximo 10 enteros y 2 decimales</t>
  </si>
  <si>
    <t>cac:ProcurementProject/cac:PlannedPeriod/cbc:DurationMeasure</t>
  </si>
  <si>
    <t>xsd:decimal. Máximo 17 dígitos enteros. No se aceptan decimales</t>
  </si>
  <si>
    <t>xsd:string. Máximo 256 caracteres</t>
  </si>
  <si>
    <t>xsd:string. Máximo 300 caracteres</t>
  </si>
  <si>
    <t>xsd:string. Máximo 1700 caracteres</t>
  </si>
  <si>
    <t>cac:TenderingTerms/cac:TendererQualificationRequest/cac:RequiredBusinessClassificationScheme/cac:ClassificationCategory/cbc:CodeValue</t>
  </si>
  <si>
    <t>xsd:string. Máximo 3500 caracteres</t>
  </si>
  <si>
    <t>xsd:decimal. Máximo 10 dígitos enteros y 2 decimales</t>
  </si>
  <si>
    <t>xsd:string. Máximo 1800 caracteres</t>
  </si>
  <si>
    <t>xsd:sting. Máximo 200 caracteres</t>
  </si>
  <si>
    <t>xsd:string. Máximo 200 caracters</t>
  </si>
  <si>
    <t>xsd:string. Máximo 2000 caracteres</t>
  </si>
  <si>
    <t>xsd:string. Máximo 250 caracteres</t>
  </si>
  <si>
    <t>xsd:string. Se valida que sea una dirección de correo electrónico correcta</t>
  </si>
  <si>
    <t>cac:TenderingTerms/cac:AppealTerms/cac:AppealInformationParty/cac:PostalAddress/cbc:PostalZone</t>
  </si>
  <si>
    <t>cac:TenderingTerms/cac:AppealTerms/cac:AppealReceiverParty/cac:PostalAddress/cbc:PostalZone</t>
  </si>
  <si>
    <t>cac:TenderingTerms/cac:AppealTerms/cac:MediationParty/cac:PostalAddress/cbc:PostalZone</t>
  </si>
  <si>
    <t>cac:ContractingParty/cac:Party/cac:PostalAddress/cbc:PostalZone</t>
  </si>
  <si>
    <t>xsd:string. Máximo 200 caracteres</t>
  </si>
  <si>
    <t>xsd:string. Máximo 256 caracteres y debe cumplir patrón URL</t>
  </si>
  <si>
    <t>cac:TenderingTerms/cbc:FundingProgram</t>
  </si>
  <si>
    <t>xsd:decimal. Máximo 6 dígitos enteros y 2  decimales</t>
  </si>
  <si>
    <t>0,,1</t>
  </si>
  <si>
    <t>cac:TenderingTerms/cac:TendererQualificationRequest</t>
  </si>
  <si>
    <t>Valor en codelist http://docs.oasis-open.org/ubl/os-UBL-2.0/cl/gc/default/CountryIdentificationCode-2.0.gc</t>
  </si>
  <si>
    <t>cac:TenderingProcess/cac:OpenTenderEvent/cac:OccurrenceLocation/cac:Address/cbc:PostalZone</t>
  </si>
  <si>
    <t>cac:TenderingTerms/cac:DocumentProviderParty/cac:PostalAddress/cbc:PostalZone</t>
  </si>
  <si>
    <t>cac:TenderingTerms/cac:TenderReceipientParty/cac:PostalAddress/cbc:PostalZone</t>
  </si>
  <si>
    <t>cac:TenderingTerms/cac:AdditionalInformationParty/cac:PostalAddress/cbc:PostalZone</t>
  </si>
  <si>
    <t>xsd:String. Máximo 50 caracteres</t>
  </si>
  <si>
    <t>Valor en http://contrataciondelestado.es/codice/cl/2.0/NUTS-2009.gc</t>
  </si>
  <si>
    <t>cac:TenderingTerms/cac:AwardingTerms/cac:AwardingCriteria</t>
  </si>
  <si>
    <t>xsd:decimal. Máximo 15 dígitos enteros y 2 decimales</t>
  </si>
  <si>
    <t>Máximo 3 caracteres numéricos</t>
  </si>
  <si>
    <t>cac:TenderResult/cbc:LowerTenderAmount</t>
  </si>
  <si>
    <t>cac:TenderResult/cbc:HigherTenderAmount</t>
  </si>
  <si>
    <t>cac:TenderingTerms/cac:RequiredFinancialGuarantee/cac:ConstitutionPeriod</t>
  </si>
  <si>
    <t>cac:TenderingTerms/cac:RequiredFinancialGuarantee/cac:ConstitutionPeriod/cbc:EndDate</t>
  </si>
  <si>
    <t>cac:TenderingTerms/cac:RequiredFinancialGuarantee/cac:ConstitutionPeriod/cbc:EndTime</t>
  </si>
  <si>
    <t>cac:TenderingTerms/cac:RequiredFinancialGuarantee/cac:ConstitutionPeriod/cbc:DurationMeasure</t>
  </si>
  <si>
    <t>xsd:string. Máximo 4500 caracteres</t>
  </si>
  <si>
    <t>xsd:decimal. Máximo 15 dígitos enteros y 0 decimales</t>
  </si>
  <si>
    <t>Tipo de dato</t>
  </si>
  <si>
    <t>Obligatorio si hay lotes</t>
  </si>
  <si>
    <t>Obligatorio si se indica el Proveedor de Pliegos</t>
  </si>
  <si>
    <t>Obligatorio si se indica el Lugar de recepción de ofertas</t>
  </si>
  <si>
    <t>Obligatorio si se indica el proveedor de información adicional</t>
  </si>
  <si>
    <t>Obligatorio si se indica Información sobe recursos</t>
  </si>
  <si>
    <t>Obligatorio si se indica Presentación de recursos</t>
  </si>
  <si>
    <t>Obligatorio si se indica Arbitraje</t>
  </si>
  <si>
    <t>Obligatorio si se indca Garantía</t>
  </si>
  <si>
    <t>Obligatorio si se indica Preparación de oferta</t>
  </si>
  <si>
    <t>Obligatorio si se indica Criterio de adjudicación</t>
  </si>
  <si>
    <t>Obligatorio si se indica proceso de licitación</t>
  </si>
  <si>
    <t>Obligatorio si se indica plazo de presentación de solicitudes</t>
  </si>
  <si>
    <t>Obligatorio si se indica evento</t>
  </si>
  <si>
    <t>Obligatorio si se indica plazo de obtención de pliegos</t>
  </si>
  <si>
    <t>Obligatorio si se indica Criterio de Evaluación Técnica</t>
  </si>
  <si>
    <t>Obligatorio si se indica Criterio de Evaluación Económica</t>
  </si>
  <si>
    <t>cac:ProcurementProject/cac:RealizedLocation/cac:Address/cbc:PostalZone</t>
  </si>
  <si>
    <t>cac:ProcurementProject/cac:RealizedLocation/cac:Address/cbc:CityName</t>
  </si>
  <si>
    <t>cac:ProcurementProject/cac:RealizedLocation/cac:Address/cbc:AddressLine</t>
  </si>
  <si>
    <t>Obligatorio si se indica Garantía</t>
  </si>
  <si>
    <t>xsd:string con formato: 
Prefijo internacional (Opcional si número nacional): signo "+" y máximo 3 dígitos seguido de espacio en blanco. 
Número: de 9 a 13 dígitos si número nacional y hasta 50 dígitos si es internacional.</t>
  </si>
  <si>
    <t>xsd:decimal. Máximo valor 99.999.999,99</t>
  </si>
  <si>
    <t>xsd:decimal. Máximo 100. Se permiten 2 decimales</t>
  </si>
  <si>
    <t>xsd:string. Máximo 170 caracteres</t>
  </si>
  <si>
    <t>xsd:string. Máximo 5 caracteres numéricos si el país es España, en otro caso 32 máximo caracteres.</t>
  </si>
  <si>
    <t>xsd:string. Máximo 40 caracteres</t>
  </si>
  <si>
    <t>xsd:string. Máximo 2500 caracteres</t>
  </si>
  <si>
    <t>CiP 1.10 v.1</t>
  </si>
  <si>
    <t>CiP 1.10 v.2</t>
  </si>
  <si>
    <t>CiP 1.10 v.3</t>
  </si>
  <si>
    <t xml:space="preserve">Nuevas validaciones </t>
  </si>
  <si>
    <t>Cambios en validaciones, lugar de ejecución es recomendado, se elimna la lista de clasificaciones de empresas obsoleta</t>
  </si>
  <si>
    <t>Obligatorio si es España</t>
  </si>
  <si>
    <t>Obligatorio si no es España y recomendado si no lo es.</t>
  </si>
  <si>
    <t>cac:ProcurementProjectLot/cac:ProcurementProject/cac:RealizedLocation</t>
  </si>
  <si>
    <t>cac:ProcurementProjectLot/cac:ProcurementProject/cac:RealizedLocation/cbc:CountrySubentityCode</t>
  </si>
  <si>
    <t>cac:ProcurementProjectLot/cac:ProcurementProject/cac:RealizedLocation/cbc:CountrySubentity</t>
  </si>
  <si>
    <t>cac:ProcurementProjectLot/cac:ProcurementProject/cac:RealizedLocation/cac:Address/cac:Country/cbc:IdentificationCode</t>
  </si>
  <si>
    <t>cac:ProcurementProjectLot/cac:ProcurementProject/cac:RealizedLocation/cac:Address/cbc:AddressLine</t>
  </si>
  <si>
    <t>cac:ProcurementProjectLot/cac:ProcurementProject/cac:RealizedLocation/cac:Address/cbc:PostalZone</t>
  </si>
  <si>
    <t>cac:ProcurementProjectLot/cac:ProcurementProject/cac:RealizedLocation/cac:Address/cbc:CityName</t>
  </si>
  <si>
    <t>Obligatorio si Programa de Financiación es UE</t>
  </si>
  <si>
    <t>xsd:decimal. Máximo 3 dígitos enteros y sin dígitos decimales</t>
  </si>
  <si>
    <t>Todos los anuncios</t>
  </si>
  <si>
    <t>Nuevas validaciones y elementos de información derivados de la adaptación de la Plataforma a los nuevos formularios normalizados del DOUE según directivas 2014/24/UE; 2014/23/UE; 2014/25/UE y 2009/81/CE</t>
  </si>
  <si>
    <t>Contrato sujeto a regulación armonizada. Directiva de aplicación</t>
  </si>
  <si>
    <t>codelist: CODICE_ProcurementLegislationReferenceID</t>
  </si>
  <si>
    <t>cac:TenderingTerms/cac:ProcurementLegislationDocumentReference/cbc:ID</t>
  </si>
  <si>
    <t>N/A</t>
  </si>
  <si>
    <t>cbc:ProcurementLegislationDocumentReference</t>
  </si>
  <si>
    <t>Se debe ofertar a</t>
  </si>
  <si>
    <t>Número de lotes a los que puede ofertar</t>
  </si>
  <si>
    <t>Número máximo de lotes que pueden adjudicarse a un licitador</t>
  </si>
  <si>
    <t>El poder adjudicador se reserva el derecho de adjudicar contratos que combinen los lotes o grupos siguientes</t>
  </si>
  <si>
    <t>Recomendado si hay lotes</t>
  </si>
  <si>
    <t>cac:TenderingProcess/cbc:PartPresentationCode</t>
  </si>
  <si>
    <t>cac:TenderingProcess/cbc:MaximumLotPresentationQuantity</t>
  </si>
  <si>
    <t>cac:TenderingProcess/cbc:MaximumTendererAwardedLotsQuantity</t>
  </si>
  <si>
    <t>cac:TenderingProcess/cbc:LotsCombinationContractingauthorityRights</t>
  </si>
  <si>
    <t>Se utilizará el pedido electrónico</t>
  </si>
  <si>
    <t>Se utilizará la factura electrónica</t>
  </si>
  <si>
    <t>Se utilizará el pago electrónico</t>
  </si>
  <si>
    <t xml:space="preserve"> cac:TenderingTerms/cbc:EorderingIndicator</t>
  </si>
  <si>
    <t xml:space="preserve"> cac:TenderingTerms/cac:ElectronicInvoicingTerms/cbc:ElectronicInvoicingIndicator</t>
  </si>
  <si>
    <t>cac:TenderingTerms/cbc:EpaymentIndicator</t>
  </si>
  <si>
    <t>Condiciones especiales de ejecución del contrato</t>
  </si>
  <si>
    <t>Código</t>
  </si>
  <si>
    <t>cac:TenderingTerms/cac:ContractExecutionRequirement/cbc:ExecutionRequirementCode</t>
  </si>
  <si>
    <t>cac:TenderingTerms/cac:ContractExecutionRequirement/cbc:Name</t>
  </si>
  <si>
    <t>cac:TenderingTerms/cac:ContractExecutionRequirement</t>
  </si>
  <si>
    <t>Condiciones particulares en el ámbito de la Defensa y Seguridad (sólo contratos sujetos a la Directiva 2009/81/CE)</t>
  </si>
  <si>
    <t>Otras condiciones particulares a las que está sujeta la ejecución del contrato, en particular por lo que respecta a la seguridad del suministro y seguridad de la información</t>
  </si>
  <si>
    <t>Fecha límite de obtención acreditación de seguridad</t>
  </si>
  <si>
    <t>cac:TenderingTerms/cac:TendererQualificationRequest/cbc:SecurityConditions</t>
  </si>
  <si>
    <t>cac:TenderingTerms/cac:TendererQualificationRequest/cbc:SecurityClearanceLimitDate</t>
  </si>
  <si>
    <t>Justificación del procedimiento acelerado</t>
  </si>
  <si>
    <t>Recomendado si tipo de tramitación es Emergencia o Urgencia</t>
  </si>
  <si>
    <t>cac:TenderingProcess/cbc:AcceleratedProcedureJustification</t>
  </si>
  <si>
    <t>Reducción de candidatos en fases sucesivas</t>
  </si>
  <si>
    <t>cac:TenderingProcess\cbc:CandidateReductionConstraintIndicator</t>
  </si>
  <si>
    <t>No se dará acceso libre, directo, completo y gratuito a los pliegos por medios electrónicos. Justificación</t>
  </si>
  <si>
    <t>Fecha prevista de envío de invitaciones</t>
  </si>
  <si>
    <t>cac:TenderingProcess/cac:InvitationSubmissionPeriod/cbc:EndDate</t>
  </si>
  <si>
    <t>cac:TenderingProcess/cac:InvitationSubmissionPeriod/cbc:EndTime</t>
  </si>
  <si>
    <t>cac:TenderingProcess/cac:InvitationSubmissionPeriod</t>
  </si>
  <si>
    <t>Tipo de acto</t>
  </si>
  <si>
    <t>Condiciones para la asistencia</t>
  </si>
  <si>
    <t>cac:TenderingProcess/cac:OpenTenderEvent/cac:AttendanceConditions/cbc:AttendanceRestrictionCode</t>
  </si>
  <si>
    <t>cac:TenderingProcess/cac:OpenTenderEvent/cac:AttendanceConditions/cbc:AttendanceConditionsDescription</t>
  </si>
  <si>
    <t>Subasta electrónica</t>
  </si>
  <si>
    <t>Se adjudicará mediante subasta electrónica</t>
  </si>
  <si>
    <t>Información adicional sobre la subasta electrónica</t>
  </si>
  <si>
    <t>cac:TenderingTerms\cac:AuctionTerms\cbc:AuctionConstraintIndicator</t>
  </si>
  <si>
    <t xml:space="preserve"> cac:TenderingTerms/cac:AuctionTerms/cbc:Description</t>
  </si>
  <si>
    <t>cac:TenderingTerms\cac:AuctionTerms</t>
  </si>
  <si>
    <t>Las ofertas deben incluir catálogos electrónicos</t>
  </si>
  <si>
    <t>cac:TenderingTerms/cbc:EcatalogIndicator</t>
  </si>
  <si>
    <t>Requisitos de participación de subcontratisas (Contratos sujetos a la Directiva 2009/81/CE)</t>
  </si>
  <si>
    <t>cac:TenderingTerms/cac:SubcontractorQualificationRequest</t>
  </si>
  <si>
    <t>Importe máximo</t>
  </si>
  <si>
    <t>cac:TenderingTerms/cac:AllowedSubcontractTerms/cbc:Amount</t>
  </si>
  <si>
    <t>Subcontratación permitida (sólo en contratos sujetos a la Directiva 2009/81/CE)</t>
  </si>
  <si>
    <t>Porcentaje mínimo</t>
  </si>
  <si>
    <t>Porcentaje máximo</t>
  </si>
  <si>
    <t>cac:TenderingTerms/cac:AllowedSubcontractTerms/cbc:SubcontractTermsCode</t>
  </si>
  <si>
    <t>cac:TenderingTerms/cac:AllowedSubcontractTerms/cbc:MinimumRate</t>
  </si>
  <si>
    <t>cac:TenderingTerms/cac:AllowedSubcontractTerms/cbc:MaximumRate</t>
  </si>
  <si>
    <t>xsd:decimal. Máximo 2 decimales</t>
  </si>
  <si>
    <t>xsd:string. Máximo 4.000 caracteres</t>
  </si>
  <si>
    <t xml:space="preserve"> Lista gc TenderPresentationCode</t>
  </si>
  <si>
    <t>xsd:integer. Máximo 999</t>
  </si>
  <si>
    <t>xsd:string. Máximo 400 caracteres</t>
  </si>
  <si>
    <t>Lista gc AttendanceRestrictionCode</t>
  </si>
  <si>
    <t>xsd:string . Máximo 256 caracteres</t>
  </si>
  <si>
    <t xml:space="preserve"> Lista gc ProcurementLegislationReferenceID</t>
  </si>
  <si>
    <t>xs:boolean</t>
  </si>
  <si>
    <t>Lista gc SubcontractTermsCode</t>
  </si>
  <si>
    <t>Lista gc ExecutionRequirementCode</t>
  </si>
  <si>
    <t>xsd:string. Máximo 256 caracters</t>
  </si>
  <si>
    <t>Se han presentado ofertas anormalmente bajas</t>
  </si>
  <si>
    <t>El adjudicatario es un grupo de operadores económicos</t>
  </si>
  <si>
    <t>El adjudicatario ofertó una variante</t>
  </si>
  <si>
    <t>Número de ofertas recibidas de PYME</t>
  </si>
  <si>
    <t>Ofertas recibidas de extranjeros comunitario (UE)</t>
  </si>
  <si>
    <t>Ofertas de extranjero extracomunitarios (no UE)</t>
  </si>
  <si>
    <t>Ofertas electrónicas recibidas</t>
  </si>
  <si>
    <t>País origen del producto o servicio</t>
  </si>
  <si>
    <t>cac:TenderResult/cbc:SMEsReceivedTenderQuantity</t>
  </si>
  <si>
    <t>cac:TenderResult/cbc:EUNationalsReceivedTenderQuantity</t>
  </si>
  <si>
    <t>cac:TenderResult/cbc:NonEUNationalsReceivedTenderQuantity</t>
  </si>
  <si>
    <t>cac:TenderResult/cbc:ReceivedElectronicTenderQuantity</t>
  </si>
  <si>
    <t>cac:TenderResult/cbc:AbnormallyLowTendersIndicator</t>
  </si>
  <si>
    <t>cac:TenderResult/cac:AwardedTenderedProject/cbc:VariantID</t>
  </si>
  <si>
    <t xml:space="preserve">cac:TenderResult/cbc:OriginCountryCode </t>
  </si>
  <si>
    <t>cac:TenderResult/cac:WinningParty/cac:PartyLegalEntity/cbc:CompanyTypeCode</t>
  </si>
  <si>
    <t>Lista gc CompanyTypeCode</t>
  </si>
  <si>
    <t>xsd:string</t>
  </si>
  <si>
    <t>Lista gc CountryIdentificationCode</t>
  </si>
  <si>
    <t>Dirección</t>
  </si>
  <si>
    <t>Ciudad</t>
  </si>
  <si>
    <t>Código NUTS</t>
  </si>
  <si>
    <t>xsd:string . Máximo 100 caracteres</t>
  </si>
  <si>
    <t>xsd:string. Máximo 32 caracteres</t>
  </si>
  <si>
    <t>Lista gc NUTS</t>
  </si>
  <si>
    <t>Código (Directiva 2009/81/CE)</t>
  </si>
  <si>
    <t>cac:TenderResult/cac:SubcontractTerms/cbc:Amount</t>
  </si>
  <si>
    <t>Lista gc SubcontractAwardCode</t>
  </si>
  <si>
    <t>xsd:decimal. Máximo 100 con 2  decimales</t>
  </si>
  <si>
    <t>Justificación de la modificación</t>
  </si>
  <si>
    <t>cac:ContractModification/cbc:ContractModificationJustification</t>
  </si>
  <si>
    <t>xsd:string. Máximo 4000 caracteres</t>
  </si>
  <si>
    <t>cac:ContractModification/cbc:ContractModificationReasonCode</t>
  </si>
  <si>
    <t>Lista gc ContractModificationReasonCode</t>
  </si>
  <si>
    <t>CiP 1.11 v.2</t>
  </si>
  <si>
    <t>CiP 1.11 v.1</t>
  </si>
  <si>
    <t>En contratos menores y negociados sin publicidad no se puede indicar la fecha de presentación de solicitudes de participación</t>
  </si>
  <si>
    <t>CiP 1.11 v.3</t>
  </si>
  <si>
    <t>Obligatorio si no es España y recomendado si lo es.</t>
  </si>
  <si>
    <t>Es obligatorio indicar el tipo de procedimiento en los documentos ContractAwardNotice
Corregida errata en lugar de ejecución (obligatorio en todos los anuncios)
Tipo de tramitación es obligatorio si es el primer anuncio y recomendado en otro caso en los docuemntos ContactAwardNotice
Se actualizan GCs</t>
  </si>
  <si>
    <t>CiP 1.11 V.4</t>
  </si>
  <si>
    <t>Abierto Simplificado</t>
  </si>
  <si>
    <t>Se incluye la descripción de la justificación del proceso para el ATPV en anuncio  de adjudicación, formalización, renuncia, desistimiento y desierto.
Se corrige errata en nombre de componentes CODICE en importes base con y sin impuestos
Se incluyen los tipos de procedimiento Simplificado y Licitación con negociación</t>
  </si>
  <si>
    <t>Subtipo de criterio</t>
  </si>
  <si>
    <t>cac:TenderingTerms/cac:AwardingTerms/cac:AwardingCriteria/cbc:AwardingCriteriaSubTypeCode</t>
  </si>
  <si>
    <t>Abierto
Restringido
Negociado con Publicidad
Licitación con Negociación
Negociado Sin Publicidad
Dialógo Competitivo
Normas Internas
Basado en Acuerdo Marco
Simplificado</t>
  </si>
  <si>
    <t>Negociado con publicidad
Licitación con negociación</t>
  </si>
  <si>
    <t>Abierto
Abierto Simplificado
Restringido
Negociado con Publicidad
Licitación con negociación
Negociado Sin Publicidad
Dialógo Competitivo
Normas Internas
Basado en Acuerdo Marco</t>
  </si>
  <si>
    <t>CiP 1.11 V.5</t>
  </si>
  <si>
    <t>Información Acuerdo Marco</t>
  </si>
  <si>
    <t>Número Previsto de Operadores</t>
  </si>
  <si>
    <t>Justificación</t>
  </si>
  <si>
    <t>Frecuencia</t>
  </si>
  <si>
    <t>Importe Medio de Contratos Subsiguientes</t>
  </si>
  <si>
    <t>cac:TenderingProcess/cac:FrameworkAgreement</t>
  </si>
  <si>
    <t>cac:TenderingProcess/cac:FrameworkAgreement/cbc:ExpectedOperatorQuantity</t>
  </si>
  <si>
    <t>cac:ProcurementProject/cac:BudgetAmount/cbc:AverageSubsequentContractAmount</t>
  </si>
  <si>
    <t>cac:TenderResult/cac:WinningParty/cac:PhysicalLocation/cac:Address/cbc:AddressLine</t>
  </si>
  <si>
    <t>cac:TenderResult/cac:WinningParty/cac:PhysicalLocation/cac:Address/cbc:CityName</t>
  </si>
  <si>
    <t>cac:TenderResult/cac:WinningParty/cac:PhysicalLocation/cac:Address/cac:Country/cbc:IdentificationCode</t>
  </si>
  <si>
    <t>cac:TenderResult/cac:WinningParty/cac:PhysicalLocation/cac:Address/cbc:PostalZone</t>
  </si>
  <si>
    <t>cac:TenderResult/cac:WinningParty/cac:PhysicalLocation/cbc:CountrySubentityCode</t>
  </si>
  <si>
    <t>Se incluye la información adicional de acuerdos marco (para licitaciones  establecimiento de acuerdo marco)
Se corrige elemento CODICE en dirección del adjudicatario en anuncios de adjudicación y formalización</t>
  </si>
  <si>
    <t>CiP 1.11 V.6</t>
  </si>
  <si>
    <t>Se corrige errata: el Plazo de formalización es opcional en contratos menores</t>
  </si>
  <si>
    <t>CiP 1.11 V.7</t>
  </si>
  <si>
    <t>Compra pública innovadora</t>
  </si>
  <si>
    <t>Se añade el campo de los anuncios Compra pública Innovadora
Se añade gc en subtipo de contrato para los tipo de contratos patrimoniales
Se actualiza la información sobre cardinalidad y obligatoriedad de los lotes 
CPV principal en función de tipo de contrato
Objeto de contrato 400 como máximo si se envia a DOUE</t>
  </si>
  <si>
    <t>xsd:string(1700), 400 si se envia a DOUE</t>
  </si>
  <si>
    <t>CiP 1.12 V.1</t>
  </si>
  <si>
    <t>Perfil CiP 1.12</t>
  </si>
  <si>
    <t>CiP 1.12 CAMBIOS RESPECTO A CiP 1.11</t>
  </si>
  <si>
    <t>xsd:string. Valor "CODICE 2.05"</t>
  </si>
  <si>
    <t>xsd:string. Valor "CiP 1.12"</t>
  </si>
  <si>
    <t xml:space="preserve">Valor en codelist CPV
CPV principal en funcion del tipo de contrato: 
- tipo de contrato “Suministros” códigos CPV que comienzan con 0 hasta los que empiezan por 44 más los que comienzan con 48.
- tipo de contrato “Obras” se corresponde con los CPV que empiezan por 45.
- tipo de contrato “Servicios” se corresponde con los CPV que empiezan por 49 hasta los que comienzan con 98.
</t>
  </si>
  <si>
    <t>Valor en codelist ContractCode</t>
  </si>
  <si>
    <t>Valor en codelist GoodsContractCode; ServiceContractCode; WorksContractCode; PublicPrivateCollaborationContractTypeCode 
PatrimonialContractCode
según el tipo de contrato</t>
  </si>
  <si>
    <t xml:space="preserve">Valor en codelist NUTS </t>
  </si>
  <si>
    <t>Valor en codelist CountryIdentificationCode</t>
  </si>
  <si>
    <t>Valor en codelist CPV</t>
  </si>
  <si>
    <t>Valor en codelist ContractingAuthorityCode</t>
  </si>
  <si>
    <t>Valor en codelist TenderingProcessCode</t>
  </si>
  <si>
    <t>Valor en codelist  ContractingSystemTypeCode</t>
  </si>
  <si>
    <t>Valor en codelist DiligenceTypeCode</t>
  </si>
  <si>
    <t>Valor en codelist ExpenseTypeCode</t>
  </si>
  <si>
    <t>Valor en codelist TenderDeliveryCode</t>
  </si>
  <si>
    <t>Valor en codelist EventTypeCode</t>
  </si>
  <si>
    <t>CountryIdentificationCode</t>
  </si>
  <si>
    <t>Valor en codelist LanguagePresentationCode</t>
  </si>
  <si>
    <t>Valor en codelist FundingProgramCode</t>
  </si>
  <si>
    <t>Valor en RequiredBusinessProfileCode</t>
  </si>
  <si>
    <t>Valor en codelist DeclarationTypeCode</t>
  </si>
  <si>
    <t>Valor en codelist TechnicalCapabilityTypeCode</t>
  </si>
  <si>
    <t>Valor en codelist FinancialCapabilityTypeCode</t>
  </si>
  <si>
    <t>Valor en TenderEnvelopeTypeCode</t>
  </si>
  <si>
    <t>Valor en codelist AwardingCriteriaCode</t>
  </si>
  <si>
    <t>Valor en codelist GuaranteeTypeCode</t>
  </si>
  <si>
    <t>Valores en codelist TenderResultCode</t>
  </si>
  <si>
    <t xml:space="preserve">cbc:Note. </t>
  </si>
  <si>
    <t>Directiva de Aplicación</t>
  </si>
  <si>
    <t>Directiva de aplicación</t>
  </si>
  <si>
    <t>Contrato sujeto a regulación armonizada</t>
  </si>
  <si>
    <t>Se añade Regulación armonizada/supera el umbral comunitario</t>
  </si>
  <si>
    <t>cac:TenderingProcess/cbc:OverThresholdIndicator</t>
  </si>
  <si>
    <t>Regulación armonizada/supera el umbral comunitario</t>
  </si>
  <si>
    <t>Anuncio previo, de licitación, Pliegos, Adjudicación, Formalización, Renuncia/Desistimiento, Desierto</t>
  </si>
  <si>
    <t>cac:TenderingTerms/cbc:ProcurementNationalLegislationCode</t>
  </si>
  <si>
    <t>Directiva de plicación</t>
  </si>
  <si>
    <t>codelist: CODICE_ProcurementNationalLegislationCode</t>
  </si>
  <si>
    <t>Anuncio de formalización</t>
  </si>
  <si>
    <t>Se añade el número de recursos que se han presentado sobre la licitación en su conjunto</t>
  </si>
  <si>
    <t>Número de recursos que se han presentado sobre la licitación</t>
  </si>
  <si>
    <t>Anuncio de Adjudicación y Formalización</t>
  </si>
  <si>
    <t>Se hace obligatorio indicar el número de ofertas recibidas de PYMES excepto en contratos menores</t>
  </si>
  <si>
    <t>Se hace obligatorio indicar diretiva de aplicación  excepto en contratos menores</t>
  </si>
  <si>
    <t>Se hace obligatorio indicar el Valor Estimado del Contrato  excepto en contratos menores</t>
  </si>
  <si>
    <t>Se hace obligatorio indicar si el contrato ha sido adjudicado a una PYME excepto en contratos menores</t>
  </si>
  <si>
    <t>El adjudicatario es una PYME</t>
  </si>
  <si>
    <t>cac:TenderResult/cbc:SMEAwardedIndicator</t>
  </si>
  <si>
    <t>Subtipo de criterio de adjudicación - cambian las listas de códigos</t>
  </si>
  <si>
    <t>valor en codelist AwardingCriteriaAutomaticallyEvaluatedSubTypeCode para criterios evaluables automáticamente o AwardingCriteriaNotAutomaticallyEvaluatedSubTypeCode para los de juicio de valor</t>
  </si>
  <si>
    <t>Se debe indicar el tipo y descripción de las condiciones especiales de ejecución</t>
  </si>
  <si>
    <t>Obligatorio si se indica condición especial de ejecución</t>
  </si>
  <si>
    <t>Se hace obligatorio indicar como se debe ofertar a los lotes</t>
  </si>
  <si>
    <t>Obligatorio si lotes</t>
  </si>
  <si>
    <t>Lista gc TenderPresentationCode</t>
  </si>
  <si>
    <t>Se hace obligatorio indicar el sistema de contratación</t>
  </si>
  <si>
    <t>Marco legal nacional</t>
  </si>
  <si>
    <t xml:space="preserve">Se añade Marco legal nacional </t>
  </si>
  <si>
    <t xml:space="preserve">Subtipo de criterio </t>
  </si>
  <si>
    <t>Se hace obligatorio indicar el subtipo de criterio de adjudicación</t>
  </si>
  <si>
    <t>Recomendado,</t>
  </si>
  <si>
    <t xml:space="preserve">Recomendado, </t>
  </si>
  <si>
    <t>Recomendado. Obligatorio si tipo Otros</t>
  </si>
  <si>
    <t>Cantidad Minima</t>
  </si>
  <si>
    <t>Cantidad Máxima</t>
  </si>
  <si>
    <t>cac:TenderingTerms/cac:AwardingTerms/cac:AwardingCriteria/cbc:MinimumQuantity</t>
  </si>
  <si>
    <t>cac:TenderingTerms/cac:AwardingTerms/cac:AwardingCriteria/cbc:MaximumQuantity</t>
  </si>
  <si>
    <t>Recoge  las validaciones, listas de códigos y listas de identificadores sobre los anuncios que se pueden publicar en el perfil del contratante en la Plataforma de Contratación del Sector Público
No incluye las validaciones al enviar los anuncios a Diarios Oficiales ni de edición del EVL por medio del servicio SetContractFolder.</t>
  </si>
  <si>
    <t>Se añaden nuevos campos: Regulación armonizada/supera el umbral comunitario, Marco legal nacional, número de recursos presentados, como se debe ofertar a los lotes 
Se hacen obligatorios: directiva de aplicación, valor estimado del contrato, número de ofertas recibidas de PYMES, si adjudicado es una PYME, subtipos de criterios
Se cambiar referencias a GCs
Se definen datos obligatorios de criterios de adjudicación, condiciones de ejecución</t>
  </si>
  <si>
    <t>Se hace obligatorio indicar el tipo de criterio de adjudicación</t>
  </si>
  <si>
    <t>Identificador de Versión UBL - Valor "CODICE 2.05"</t>
  </si>
  <si>
    <t>Identificador de Perfil - Valor "CiP 1.12"</t>
  </si>
  <si>
    <t>cac:TenderingTerms/TendererQualificationRequest</t>
  </si>
  <si>
    <t>cac:TenderingTerms/cac:ContractExecutionRequirement/cbc:Description</t>
  </si>
  <si>
    <t>xsd:String. Máximo 50 caracteres - Texto de Código de Subentidad Nacional en gc NUTs</t>
  </si>
  <si>
    <t>xsd:String. Máximo 50 caracteres  - Texto del Código en lista gc ExecutionRequirementCode</t>
  </si>
  <si>
    <t>Valor en gc NUTS</t>
  </si>
  <si>
    <t>CiP 1.12 V.2</t>
  </si>
  <si>
    <t>Se indica en CAMBIOS que la descripción de condiciones especiales de ejecución tienen longitud 400</t>
  </si>
  <si>
    <t>La descripción de condiciones especiales de ejecución tienen longitud 400</t>
  </si>
  <si>
    <t>CiP 1.12 V.3</t>
  </si>
  <si>
    <t>Se actualizan los campos de financiación europea
Se indica la obligatoriedad de informar el número esperado de operadores en los acuerdos marco</t>
  </si>
  <si>
    <t>Valor EU o NO-EU codelist FundingProgramCode</t>
  </si>
  <si>
    <t>Fuente de Financiación</t>
  </si>
  <si>
    <t>Obligatorio si se indica que hay financiación europea</t>
  </si>
  <si>
    <t>Programas UE-Localizador</t>
  </si>
  <si>
    <t>Financiación EU</t>
  </si>
  <si>
    <t>Obligatorio si establecimiento de acuerdo marco</t>
  </si>
  <si>
    <t xml:space="preserve">Valor entero Númerico. </t>
  </si>
  <si>
    <t>Se hace obligatorio indicar los datos de financiación europea (si hay financiación, fuente de financiación, localizador)</t>
  </si>
  <si>
    <t>Se hace obligatorio indicar el número previsto de operadores en los establecimientos de acuerdo marco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</si>
</sst>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Calibri"/>
      <family val="2"/>
      <scheme val="minor"/>
    </font>
    <font>
      <b/>
      <sz val="11"/>
      <color theme="1"/>
      <name val="Calibri"/>
      <family val="2"/>
      <scheme val="minor"/>
    </font>
    <font>
      <b/>
      <sz val="10"/>
      <name val="Arial"/>
      <family val="2"/>
    </font>
    <font>
      <sz val="10"/>
      <name val="Arial"/>
      <family val="2"/>
    </font>
    <font>
      <b/>
      <sz val="10"/>
      <name val="Arial"/>
      <family val="2"/>
    </font>
    <font>
      <b/>
      <sz val="13.5"/>
      <name val="Arial"/>
      <family val="2"/>
    </font>
    <font>
      <u/>
      <sz val="10"/>
      <color indexed="12"/>
      <name val="Arial"/>
      <family val="2"/>
    </font>
    <font>
      <b/>
      <sz val="12"/>
      <name val="Arial"/>
      <family val="2"/>
    </font>
    <font>
      <b/>
      <sz val="12"/>
      <name val="Arial"/>
      <family val="2"/>
    </font>
    <font>
      <sz val="11"/>
      <color theme="7" tint="0.39997558519241921"/>
      <name val="Calibri"/>
      <family val="2"/>
      <scheme val="minor"/>
    </font>
    <font>
      <b/>
      <sz val="12"/>
      <color theme="1"/>
      <name val="Calibri"/>
      <family val="2"/>
      <scheme val="minor"/>
    </font>
    <font>
      <b/>
      <sz val="20"/>
      <color theme="1"/>
      <name val="Calibri"/>
      <family val="2"/>
      <scheme val="minor"/>
    </font>
    <font>
      <u/>
      <sz val="10"/>
      <color indexed="12"/>
      <name val="Arial"/>
      <family val="2"/>
    </font>
    <font>
      <sz val="11"/>
      <color rgb="FFFF0000"/>
      <name val="Calibri"/>
      <family val="2"/>
      <scheme val="minor"/>
    </font>
    <font>
      <sz val="11"/>
      <name val="Calibri"/>
      <family val="2"/>
      <scheme val="minor"/>
    </font>
    <font>
      <b/>
      <sz val="11"/>
      <name val="Calibri"/>
      <family val="2"/>
      <scheme val="minor"/>
    </font>
    <font>
      <b/>
      <sz val="11"/>
      <color rgb="FF7030A0"/>
      <name val="Calibri"/>
      <family val="2"/>
      <scheme val="minor"/>
    </font>
    <font>
      <sz val="11"/>
      <color rgb="FF7030A0"/>
      <name val="Calibri"/>
      <family val="2"/>
      <scheme val="minor"/>
    </font>
    <font>
      <sz val="11"/>
      <color theme="1"/>
      <name val="Arial"/>
      <family val="2"/>
    </font>
    <font>
      <sz val="10"/>
      <color rgb="FFFF0000"/>
      <name val="Arial"/>
      <family val="2"/>
    </font>
  </fonts>
  <fills count="10">
    <fill>
      <patternFill patternType="none"/>
    </fill>
    <fill>
      <patternFill patternType="gray125"/>
    </fill>
    <fill>
      <patternFill patternType="solid">
        <fgColor theme="6" tint="0.59999389629810485"/>
        <bgColor indexed="64"/>
      </patternFill>
    </fill>
    <fill>
      <patternFill patternType="solid">
        <fgColor rgb="FFFF0000"/>
        <bgColor indexed="64"/>
      </patternFill>
    </fill>
    <fill>
      <patternFill patternType="solid">
        <fgColor rgb="FFFFFF00"/>
        <bgColor indexed="64"/>
      </patternFill>
    </fill>
    <fill>
      <patternFill patternType="solid">
        <fgColor rgb="FF7030A0"/>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0.14996795556505021"/>
        <bgColor indexed="64"/>
      </patternFill>
    </fill>
    <fill>
      <patternFill patternType="solid">
        <fgColor rgb="FFFFC000"/>
        <bgColor indexed="64"/>
      </patternFill>
    </fill>
  </fills>
  <borders count="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style="medium">
        <color indexed="64"/>
      </top>
      <bottom style="medium">
        <color indexed="64"/>
      </bottom>
      <diagonal/>
    </border>
  </borders>
  <cellStyleXfs count="2">
    <xf numFmtId="0" fontId="0" fillId="0" borderId="0"/>
    <xf numFmtId="0" fontId="6" fillId="0" borderId="0" applyNumberFormat="0" applyFill="0" applyBorder="0" applyAlignment="0" applyProtection="0">
      <alignment vertical="top"/>
      <protection locked="0"/>
    </xf>
  </cellStyleXfs>
  <cellXfs count="149">
    <xf numFmtId="0" fontId="0" fillId="0" borderId="0" xfId="0"/>
    <xf numFmtId="0" fontId="2" fillId="0" borderId="0" xfId="0" applyFont="1"/>
    <xf numFmtId="0" fontId="0" fillId="0" borderId="0" xfId="0" applyAlignment="1">
      <alignment horizontal="left" indent="1"/>
    </xf>
    <xf numFmtId="0" fontId="2" fillId="0" borderId="0" xfId="0" applyFont="1" applyAlignment="1">
      <alignment horizontal="left" indent="1"/>
    </xf>
    <xf numFmtId="0" fontId="2" fillId="0" borderId="0" xfId="0" applyFont="1" applyFill="1" applyAlignment="1">
      <alignment horizontal="left" indent="1"/>
    </xf>
    <xf numFmtId="0" fontId="5" fillId="0" borderId="0" xfId="0" applyFont="1"/>
    <xf numFmtId="0" fontId="0" fillId="0" borderId="0" xfId="0" applyAlignment="1">
      <alignment horizontal="left" indent="2"/>
    </xf>
    <xf numFmtId="0" fontId="6" fillId="0" borderId="0" xfId="1" applyAlignment="1" applyProtection="1">
      <alignment horizontal="left" indent="2"/>
    </xf>
    <xf numFmtId="0" fontId="2" fillId="0" borderId="0" xfId="0" applyFont="1" applyAlignment="1"/>
    <xf numFmtId="0" fontId="7" fillId="0" borderId="0" xfId="0" applyFont="1"/>
    <xf numFmtId="0" fontId="4" fillId="0" borderId="0" xfId="0" applyFont="1" applyAlignment="1">
      <alignment horizontal="left" indent="1"/>
    </xf>
    <xf numFmtId="0" fontId="1" fillId="0" borderId="0" xfId="0" applyFont="1"/>
    <xf numFmtId="0" fontId="1" fillId="2" borderId="1" xfId="0" applyFont="1" applyFill="1" applyBorder="1"/>
    <xf numFmtId="0" fontId="0" fillId="2" borderId="2" xfId="0" applyFill="1" applyBorder="1"/>
    <xf numFmtId="0" fontId="8" fillId="0" borderId="0" xfId="0" applyFont="1"/>
    <xf numFmtId="0" fontId="0" fillId="0" borderId="0" xfId="0" applyAlignment="1">
      <alignment horizontal="left"/>
    </xf>
    <xf numFmtId="0" fontId="0" fillId="0" borderId="0" xfId="0" applyAlignment="1"/>
    <xf numFmtId="0" fontId="2" fillId="0" borderId="0" xfId="0" applyFont="1" applyAlignment="1">
      <alignment horizontal="left"/>
    </xf>
    <xf numFmtId="0" fontId="0" fillId="0" borderId="0" xfId="0" applyAlignment="1">
      <alignment wrapText="1"/>
    </xf>
    <xf numFmtId="0" fontId="0" fillId="0" borderId="0" xfId="0" applyFill="1" applyAlignment="1">
      <alignment wrapText="1"/>
    </xf>
    <xf numFmtId="0" fontId="0" fillId="3" borderId="0" xfId="0" applyFill="1" applyAlignment="1">
      <alignment wrapText="1"/>
    </xf>
    <xf numFmtId="0" fontId="0" fillId="4" borderId="0" xfId="0" applyFill="1" applyAlignment="1">
      <alignment wrapText="1"/>
    </xf>
    <xf numFmtId="0" fontId="0" fillId="3" borderId="0" xfId="0" applyFill="1" applyAlignment="1">
      <alignment horizontal="left" wrapText="1" indent="1"/>
    </xf>
    <xf numFmtId="0" fontId="0" fillId="0" borderId="0" xfId="0" applyAlignment="1">
      <alignment horizontal="left" wrapText="1" indent="1"/>
    </xf>
    <xf numFmtId="0" fontId="0" fillId="4" borderId="0" xfId="0" applyFill="1" applyAlignment="1">
      <alignment horizontal="left" wrapText="1" indent="1"/>
    </xf>
    <xf numFmtId="0" fontId="0" fillId="4" borderId="0" xfId="0" applyFill="1" applyAlignment="1">
      <alignment horizontal="left" wrapText="1"/>
    </xf>
    <xf numFmtId="0" fontId="9" fillId="5" borderId="0" xfId="0" applyFont="1" applyFill="1" applyAlignment="1">
      <alignment horizontal="left" wrapText="1" indent="1"/>
    </xf>
    <xf numFmtId="0" fontId="9" fillId="5" borderId="0" xfId="0" applyFont="1" applyFill="1" applyAlignment="1">
      <alignment horizontal="left" wrapText="1"/>
    </xf>
    <xf numFmtId="0" fontId="9" fillId="5" borderId="0" xfId="0" applyFont="1" applyFill="1" applyAlignment="1">
      <alignment horizontal="left" wrapText="1" indent="2"/>
    </xf>
    <xf numFmtId="0" fontId="3" fillId="0" borderId="0" xfId="0" applyFont="1" applyAlignment="1">
      <alignment horizontal="left" indent="1"/>
    </xf>
    <xf numFmtId="0" fontId="3" fillId="0" borderId="0" xfId="0" applyFont="1" applyAlignment="1">
      <alignment horizontal="left" indent="2"/>
    </xf>
    <xf numFmtId="0" fontId="4" fillId="0" borderId="0" xfId="0" applyFont="1" applyAlignment="1">
      <alignment horizontal="left"/>
    </xf>
    <xf numFmtId="0" fontId="10" fillId="0" borderId="0" xfId="0" applyFont="1"/>
    <xf numFmtId="0" fontId="8" fillId="0" borderId="0" xfId="0" applyFont="1" applyAlignment="1"/>
    <xf numFmtId="0" fontId="0" fillId="0" borderId="0" xfId="0" applyFill="1" applyBorder="1"/>
    <xf numFmtId="0" fontId="0" fillId="0" borderId="0" xfId="0" applyFill="1"/>
    <xf numFmtId="0" fontId="0" fillId="0" borderId="0" xfId="0" applyAlignment="1">
      <alignment horizontal="left" wrapText="1"/>
    </xf>
    <xf numFmtId="0" fontId="0" fillId="0" borderId="0" xfId="0" applyFill="1" applyAlignment="1">
      <alignment horizontal="left" wrapText="1"/>
    </xf>
    <xf numFmtId="0" fontId="0" fillId="3" borderId="0" xfId="0" applyFill="1" applyAlignment="1">
      <alignment horizontal="left" wrapText="1"/>
    </xf>
    <xf numFmtId="0" fontId="0" fillId="6" borderId="0" xfId="0" applyFill="1" applyAlignment="1">
      <alignment horizontal="left" wrapText="1"/>
    </xf>
    <xf numFmtId="0" fontId="0" fillId="6" borderId="0" xfId="0" applyFill="1" applyAlignment="1">
      <alignment wrapText="1"/>
    </xf>
    <xf numFmtId="0" fontId="0" fillId="0" borderId="0" xfId="0" applyFill="1" applyBorder="1" applyAlignment="1">
      <alignment horizontal="left" wrapText="1"/>
    </xf>
    <xf numFmtId="0" fontId="0" fillId="7" borderId="0" xfId="0" applyFill="1"/>
    <xf numFmtId="0" fontId="11" fillId="7" borderId="0" xfId="0" applyFont="1" applyFill="1"/>
    <xf numFmtId="0" fontId="0" fillId="7" borderId="6" xfId="0" applyFill="1" applyBorder="1"/>
    <xf numFmtId="14" fontId="0" fillId="7" borderId="6" xfId="0" applyNumberFormat="1" applyFill="1" applyBorder="1"/>
    <xf numFmtId="0" fontId="1" fillId="7" borderId="0" xfId="0" applyFont="1" applyFill="1"/>
    <xf numFmtId="0" fontId="12" fillId="7" borderId="0" xfId="1" applyFont="1" applyFill="1" applyAlignment="1" applyProtection="1"/>
    <xf numFmtId="0" fontId="0" fillId="8" borderId="0" xfId="0" applyFill="1"/>
    <xf numFmtId="0" fontId="0" fillId="0" borderId="0" xfId="0" applyFill="1" applyAlignment="1">
      <alignment horizontal="center"/>
    </xf>
    <xf numFmtId="0" fontId="0" fillId="0" borderId="0" xfId="0" applyAlignment="1">
      <alignment horizontal="center"/>
    </xf>
    <xf numFmtId="0" fontId="1" fillId="0" borderId="0" xfId="0" applyFont="1" applyAlignment="1">
      <alignment horizontal="center"/>
    </xf>
    <xf numFmtId="0" fontId="2" fillId="0" borderId="0" xfId="0" applyFont="1" applyAlignment="1">
      <alignment horizontal="center"/>
    </xf>
    <xf numFmtId="0" fontId="3" fillId="0" borderId="0" xfId="0" applyFont="1" applyAlignment="1">
      <alignment horizontal="center"/>
    </xf>
    <xf numFmtId="0" fontId="4" fillId="0" borderId="0" xfId="0" applyFont="1" applyAlignment="1">
      <alignment horizontal="center"/>
    </xf>
    <xf numFmtId="0" fontId="0" fillId="0" borderId="0" xfId="0" applyAlignment="1">
      <alignment horizontal="left" wrapText="1" indent="2"/>
    </xf>
    <xf numFmtId="0" fontId="0" fillId="4" borderId="0" xfId="0" applyFill="1" applyAlignment="1">
      <alignment horizontal="left" wrapText="1" indent="2"/>
    </xf>
    <xf numFmtId="0" fontId="0" fillId="0" borderId="0" xfId="0" applyFill="1" applyAlignment="1">
      <alignment horizontal="center" wrapText="1"/>
    </xf>
    <xf numFmtId="0" fontId="2" fillId="0" borderId="0" xfId="0" applyFont="1" applyFill="1" applyAlignment="1"/>
    <xf numFmtId="0" fontId="0" fillId="0" borderId="0" xfId="0" applyFill="1" applyBorder="1" applyAlignment="1">
      <alignment wrapText="1"/>
    </xf>
    <xf numFmtId="0" fontId="0" fillId="0" borderId="0" xfId="0" applyFill="1" applyBorder="1" applyAlignment="1">
      <alignment horizontal="center" wrapText="1"/>
    </xf>
    <xf numFmtId="0" fontId="0" fillId="0" borderId="0" xfId="0" applyAlignment="1">
      <alignment horizontal="center" wrapText="1"/>
    </xf>
    <xf numFmtId="0" fontId="1" fillId="0" borderId="0" xfId="0" applyFont="1" applyAlignment="1">
      <alignment horizontal="center" wrapText="1"/>
    </xf>
    <xf numFmtId="0" fontId="2" fillId="0" borderId="0" xfId="0" applyFont="1" applyAlignment="1">
      <alignment horizontal="center" wrapText="1"/>
    </xf>
    <xf numFmtId="0" fontId="3" fillId="0" borderId="0" xfId="0" applyFont="1" applyAlignment="1">
      <alignment horizontal="center" wrapText="1"/>
    </xf>
    <xf numFmtId="0" fontId="0" fillId="0" borderId="0" xfId="0" applyFill="1" applyAlignment="1"/>
    <xf numFmtId="0" fontId="0" fillId="0" borderId="0" xfId="0" applyFill="1" applyBorder="1" applyAlignment="1"/>
    <xf numFmtId="0" fontId="10" fillId="0" borderId="0" xfId="0" applyFont="1" applyAlignment="1"/>
    <xf numFmtId="0" fontId="2" fillId="0" borderId="0" xfId="0" applyFont="1" applyFill="1" applyAlignment="1">
      <alignment horizontal="left"/>
    </xf>
    <xf numFmtId="0" fontId="5" fillId="0" borderId="0" xfId="0" applyFont="1" applyAlignment="1"/>
    <xf numFmtId="0" fontId="7" fillId="0" borderId="0" xfId="0" applyFont="1" applyAlignment="1"/>
    <xf numFmtId="0" fontId="6" fillId="0" borderId="0" xfId="1" applyAlignment="1" applyProtection="1">
      <alignment horizontal="left"/>
    </xf>
    <xf numFmtId="0" fontId="0" fillId="3" borderId="0" xfId="0" applyFill="1" applyAlignment="1"/>
    <xf numFmtId="0" fontId="1" fillId="2" borderId="5" xfId="0" applyFont="1" applyFill="1" applyBorder="1" applyAlignment="1">
      <alignment wrapText="1"/>
    </xf>
    <xf numFmtId="0" fontId="1" fillId="2" borderId="4" xfId="0" applyFont="1" applyFill="1" applyBorder="1" applyAlignment="1">
      <alignment wrapText="1"/>
    </xf>
    <xf numFmtId="0" fontId="1" fillId="2" borderId="3" xfId="0" applyFont="1" applyFill="1" applyBorder="1" applyAlignment="1">
      <alignment wrapText="1"/>
    </xf>
    <xf numFmtId="0" fontId="1" fillId="2" borderId="2" xfId="0" applyFont="1" applyFill="1" applyBorder="1"/>
    <xf numFmtId="0" fontId="1" fillId="2" borderId="2" xfId="0" applyFont="1" applyFill="1" applyBorder="1" applyAlignment="1">
      <alignment horizontal="center"/>
    </xf>
    <xf numFmtId="0" fontId="1" fillId="2" borderId="4" xfId="0" applyFont="1" applyFill="1" applyBorder="1"/>
    <xf numFmtId="0" fontId="1" fillId="2" borderId="7" xfId="0" applyFont="1" applyFill="1" applyBorder="1" applyAlignment="1">
      <alignment wrapText="1"/>
    </xf>
    <xf numFmtId="0" fontId="1" fillId="2" borderId="0" xfId="0" applyFont="1" applyFill="1" applyBorder="1" applyAlignment="1">
      <alignment wrapText="1"/>
    </xf>
    <xf numFmtId="0" fontId="1" fillId="0" borderId="0" xfId="0" applyFont="1" applyAlignment="1"/>
    <xf numFmtId="0" fontId="3" fillId="0" borderId="0" xfId="0" applyFont="1" applyAlignment="1">
      <alignment horizontal="left"/>
    </xf>
    <xf numFmtId="0" fontId="1" fillId="0" borderId="0" xfId="0" applyFont="1" applyAlignment="1">
      <alignment horizontal="left"/>
    </xf>
    <xf numFmtId="0" fontId="0" fillId="0" borderId="0" xfId="0" applyFont="1" applyAlignment="1">
      <alignment horizontal="left"/>
    </xf>
    <xf numFmtId="0" fontId="0" fillId="9" borderId="0" xfId="0" applyFill="1" applyAlignment="1">
      <alignment horizontal="left" wrapText="1"/>
    </xf>
    <xf numFmtId="0" fontId="0" fillId="9" borderId="0" xfId="0" applyFill="1" applyAlignment="1">
      <alignment wrapText="1"/>
    </xf>
    <xf numFmtId="0" fontId="0" fillId="6" borderId="0" xfId="0" applyFill="1" applyAlignment="1">
      <alignment horizontal="left" wrapText="1" indent="1"/>
    </xf>
    <xf numFmtId="0" fontId="6" fillId="7" borderId="0" xfId="1" applyFill="1" applyAlignment="1" applyProtection="1"/>
    <xf numFmtId="0" fontId="0" fillId="0" borderId="0" xfId="0" applyFont="1" applyAlignment="1"/>
    <xf numFmtId="0" fontId="13" fillId="0" borderId="0" xfId="0" applyFont="1" applyFill="1" applyAlignment="1">
      <alignment wrapText="1"/>
    </xf>
    <xf numFmtId="0" fontId="13" fillId="0" borderId="0" xfId="0" applyFont="1" applyAlignment="1">
      <alignment horizontal="left" indent="1"/>
    </xf>
    <xf numFmtId="0" fontId="13" fillId="0" borderId="0" xfId="0" applyFont="1" applyAlignment="1"/>
    <xf numFmtId="0" fontId="3" fillId="0" borderId="0" xfId="0" applyFont="1"/>
    <xf numFmtId="0" fontId="13" fillId="0" borderId="0" xfId="0" applyFont="1"/>
    <xf numFmtId="0" fontId="14" fillId="0" borderId="0" xfId="0" applyFont="1" applyAlignment="1">
      <alignment horizontal="left"/>
    </xf>
    <xf numFmtId="0" fontId="14" fillId="0" borderId="0" xfId="0" applyFont="1" applyAlignment="1">
      <alignment horizontal="left" indent="1"/>
    </xf>
    <xf numFmtId="0" fontId="14" fillId="0" borderId="0" xfId="0" applyFont="1" applyAlignment="1">
      <alignment horizontal="center"/>
    </xf>
    <xf numFmtId="0" fontId="15" fillId="0" borderId="0" xfId="0" applyFont="1" applyAlignment="1"/>
    <xf numFmtId="0" fontId="14" fillId="0" borderId="0" xfId="0" applyFont="1" applyAlignment="1"/>
    <xf numFmtId="0" fontId="14" fillId="0" borderId="0" xfId="0" applyFont="1"/>
    <xf numFmtId="0" fontId="14" fillId="0" borderId="0" xfId="0" applyFont="1" applyAlignment="1">
      <alignment wrapText="1"/>
    </xf>
    <xf numFmtId="0" fontId="15" fillId="0" borderId="0" xfId="0" applyFont="1"/>
    <xf numFmtId="0" fontId="3" fillId="0" borderId="0" xfId="0" applyFont="1" applyAlignment="1"/>
    <xf numFmtId="0" fontId="3" fillId="0" borderId="0" xfId="0" applyFont="1" applyFill="1" applyBorder="1"/>
    <xf numFmtId="0" fontId="17" fillId="0" borderId="0" xfId="0" applyFont="1" applyAlignment="1">
      <alignment wrapText="1"/>
    </xf>
    <xf numFmtId="0" fontId="16" fillId="2" borderId="2" xfId="0" applyFont="1" applyFill="1" applyBorder="1"/>
    <xf numFmtId="0" fontId="14" fillId="0" borderId="0" xfId="0" applyFont="1" applyAlignment="1">
      <alignment horizontal="center" wrapText="1"/>
    </xf>
    <xf numFmtId="0" fontId="14" fillId="4" borderId="0" xfId="0" applyFont="1" applyFill="1" applyAlignment="1">
      <alignment wrapText="1"/>
    </xf>
    <xf numFmtId="0" fontId="14" fillId="0" borderId="0" xfId="0" applyFont="1" applyFill="1" applyAlignment="1">
      <alignment wrapText="1"/>
    </xf>
    <xf numFmtId="0" fontId="18" fillId="0" borderId="0" xfId="0" applyFont="1"/>
    <xf numFmtId="0" fontId="14" fillId="0" borderId="0" xfId="0" applyFont="1" applyAlignment="1">
      <alignment horizontal="left" wrapText="1"/>
    </xf>
    <xf numFmtId="0" fontId="14" fillId="0" borderId="0" xfId="0" applyFont="1" applyAlignment="1">
      <alignment horizontal="left" indent="2"/>
    </xf>
    <xf numFmtId="0" fontId="14" fillId="6" borderId="0" xfId="0" applyFont="1" applyFill="1" applyAlignment="1">
      <alignment wrapText="1"/>
    </xf>
    <xf numFmtId="0" fontId="3" fillId="0" borderId="0" xfId="0" applyFont="1" applyFill="1"/>
    <xf numFmtId="0" fontId="14" fillId="0" borderId="0" xfId="0" applyFont="1" applyAlignment="1">
      <alignment horizontal="left" wrapText="1" indent="1"/>
    </xf>
    <xf numFmtId="0" fontId="14" fillId="4" borderId="0" xfId="0" applyFont="1" applyFill="1" applyAlignment="1">
      <alignment horizontal="left" wrapText="1" indent="1"/>
    </xf>
    <xf numFmtId="0" fontId="14" fillId="0" borderId="0" xfId="0" applyFont="1" applyFill="1"/>
    <xf numFmtId="0" fontId="14" fillId="0" borderId="0" xfId="0" applyFont="1" applyFill="1" applyAlignment="1">
      <alignment horizontal="center"/>
    </xf>
    <xf numFmtId="0" fontId="14" fillId="0" borderId="0" xfId="0" applyFont="1" applyFill="1" applyBorder="1" applyAlignment="1">
      <alignment wrapText="1"/>
    </xf>
    <xf numFmtId="0" fontId="3" fillId="0" borderId="0" xfId="0" applyFont="1" applyAlignment="1">
      <alignment wrapText="1"/>
    </xf>
    <xf numFmtId="0" fontId="14" fillId="4" borderId="0" xfId="0" applyFont="1" applyFill="1"/>
    <xf numFmtId="0" fontId="14" fillId="9" borderId="0" xfId="0" applyFont="1" applyFill="1" applyAlignment="1">
      <alignment horizontal="left" wrapText="1"/>
    </xf>
    <xf numFmtId="0" fontId="14" fillId="4" borderId="0" xfId="0" applyFont="1" applyFill="1" applyAlignment="1">
      <alignment horizontal="left" wrapText="1" indent="2"/>
    </xf>
    <xf numFmtId="0" fontId="14" fillId="0" borderId="0" xfId="0" applyFont="1" applyAlignment="1">
      <alignment horizontal="left" wrapText="1" indent="2"/>
    </xf>
    <xf numFmtId="0" fontId="14" fillId="3" borderId="0" xfId="0" applyFont="1" applyFill="1" applyAlignment="1">
      <alignment horizontal="left" wrapText="1"/>
    </xf>
    <xf numFmtId="0" fontId="13" fillId="0" borderId="0" xfId="0" applyFont="1" applyAlignment="1">
      <alignment horizontal="center" wrapText="1"/>
    </xf>
    <xf numFmtId="0" fontId="13" fillId="0" borderId="0" xfId="0" applyFont="1" applyAlignment="1">
      <alignment wrapText="1"/>
    </xf>
    <xf numFmtId="0" fontId="13" fillId="0" borderId="0" xfId="0" applyFont="1" applyAlignment="1">
      <alignment horizontal="left"/>
    </xf>
    <xf numFmtId="0" fontId="19" fillId="0" borderId="0" xfId="0" applyFont="1" applyAlignment="1">
      <alignment horizontal="left" indent="1"/>
    </xf>
    <xf numFmtId="0" fontId="19" fillId="0" borderId="0" xfId="0" applyFont="1" applyAlignment="1">
      <alignment horizontal="left" indent="2"/>
    </xf>
    <xf numFmtId="0" fontId="19" fillId="0" borderId="0" xfId="0" applyFont="1"/>
    <xf numFmtId="0" fontId="0" fillId="0" borderId="0" xfId="0" applyFill="1" applyAlignment="1">
      <alignment horizontal="left" indent="2"/>
    </xf>
    <xf numFmtId="0" fontId="13" fillId="0" borderId="0" xfId="0" applyFont="1" applyFill="1" applyAlignment="1">
      <alignment horizontal="left"/>
    </xf>
    <xf numFmtId="0" fontId="14" fillId="0" borderId="0" xfId="0" applyFont="1" applyFill="1" applyAlignment="1">
      <alignment horizontal="left" indent="2"/>
    </xf>
    <xf numFmtId="0" fontId="14" fillId="0" borderId="0" xfId="0" applyFont="1" applyFill="1" applyAlignment="1">
      <alignment horizontal="center" wrapText="1"/>
    </xf>
    <xf numFmtId="0" fontId="4" fillId="0" borderId="0" xfId="0" applyFont="1" applyFill="1" applyAlignment="1">
      <alignment horizontal="left"/>
    </xf>
    <xf numFmtId="0" fontId="4" fillId="0" borderId="0" xfId="0" applyFont="1" applyFill="1" applyAlignment="1">
      <alignment horizontal="left" indent="1"/>
    </xf>
    <xf numFmtId="0" fontId="13" fillId="0" borderId="0" xfId="0" applyFont="1" applyFill="1"/>
    <xf numFmtId="0" fontId="14" fillId="7" borderId="6" xfId="0" applyFont="1" applyFill="1" applyBorder="1"/>
    <xf numFmtId="14" fontId="14" fillId="7" borderId="6" xfId="0" applyNumberFormat="1" applyFont="1" applyFill="1" applyBorder="1"/>
    <xf numFmtId="0" fontId="14" fillId="7" borderId="6" xfId="0" applyFont="1" applyFill="1" applyBorder="1" applyAlignment="1">
      <alignment wrapText="1"/>
    </xf>
    <xf numFmtId="14" fontId="14" fillId="7" borderId="6" xfId="0" applyNumberFormat="1" applyFont="1" applyFill="1" applyBorder="1" applyAlignment="1">
      <alignment wrapText="1"/>
    </xf>
    <xf numFmtId="0" fontId="14" fillId="7" borderId="6" xfId="0" applyFont="1" applyFill="1" applyBorder="1" applyAlignment="1">
      <alignment wrapText="1"/>
    </xf>
    <xf numFmtId="0" fontId="0" fillId="7" borderId="6" xfId="0" applyFill="1" applyBorder="1" applyAlignment="1">
      <alignment wrapText="1"/>
    </xf>
    <xf numFmtId="0" fontId="0" fillId="7" borderId="0" xfId="0" applyFill="1" applyAlignment="1">
      <alignment wrapText="1" shrinkToFit="1"/>
    </xf>
    <xf numFmtId="0" fontId="1" fillId="2" borderId="1" xfId="0" applyFont="1" applyFill="1" applyBorder="1" applyAlignment="1">
      <alignment horizontal="center"/>
    </xf>
    <xf numFmtId="0" fontId="1" fillId="2" borderId="2" xfId="0" applyFont="1" applyFill="1" applyBorder="1" applyAlignment="1">
      <alignment horizontal="center"/>
    </xf>
    <xf numFmtId="0" fontId="1" fillId="2" borderId="8" xfId="0" applyFont="1" applyFill="1" applyBorder="1" applyAlignment="1">
      <alignment horizontal="center"/>
    </xf>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161925</xdr:colOff>
      <xdr:row>2</xdr:row>
      <xdr:rowOff>76200</xdr:rowOff>
    </xdr:from>
    <xdr:to>
      <xdr:col>8</xdr:col>
      <xdr:colOff>753836</xdr:colOff>
      <xdr:row>4</xdr:row>
      <xdr:rowOff>123825</xdr:rowOff>
    </xdr:to>
    <xdr:pic>
      <xdr:nvPicPr>
        <xdr:cNvPr id="2" name="Picture 1" descr="Enlace a la página principal de la Plataforma de Contratación del Sector Público"/>
        <xdr:cNvPicPr>
          <a:picLocks noChangeAspect="1" noChangeArrowheads="1"/>
        </xdr:cNvPicPr>
      </xdr:nvPicPr>
      <xdr:blipFill>
        <a:blip xmlns:r="http://schemas.openxmlformats.org/officeDocument/2006/relationships" r:embed="rId1" cstate="print"/>
        <a:srcRect/>
        <a:stretch>
          <a:fillRect/>
        </a:stretch>
      </xdr:blipFill>
      <xdr:spPr bwMode="auto">
        <a:xfrm>
          <a:off x="2419350" y="647700"/>
          <a:ext cx="3639911" cy="714375"/>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contrataciondelestado.es/b2b/cip/1.11/PLACE_CODICE_Perfil_IDs_CiP_1.11.xls" TargetMode="External"/><Relationship Id="rId1" Type="http://schemas.openxmlformats.org/officeDocument/2006/relationships/hyperlink" Target="http://contrataciondelestado.es/b2b/cip/1.11/PLACE_CODICE_Perfil_Codigos_CiP_1.11.xls"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hyperlink" Target="http://contrataciondelestado.es/codice/cl/1.05/RequiredBusinessProfileCode-1.05.gc" TargetMode="External"/><Relationship Id="rId2" Type="http://schemas.openxmlformats.org/officeDocument/2006/relationships/hyperlink" Target="http://contrataciondelestado.es/codice/cl/1.04/ExpenseTypeCode-1.04.gc" TargetMode="External"/><Relationship Id="rId1" Type="http://schemas.openxmlformats.org/officeDocument/2006/relationships/hyperlink" Target="http://contrataciondelestado.es/codice/cl/2.04/CPV2008-2.04.gc" TargetMode="External"/><Relationship Id="rId4"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30"/>
  <sheetViews>
    <sheetView workbookViewId="0">
      <selection activeCell="F19" sqref="F19"/>
    </sheetView>
  </sheetViews>
  <sheetFormatPr baseColWidth="10" defaultRowHeight="15" x14ac:dyDescent="0.25"/>
  <cols>
    <col min="1" max="1" width="2.7109375" style="100" customWidth="1"/>
    <col min="2" max="2" width="6.85546875" style="99" customWidth="1"/>
    <col min="3" max="3" width="105.85546875" style="100" customWidth="1"/>
    <col min="4" max="5" width="11.42578125" style="100"/>
  </cols>
  <sheetData>
    <row r="2" spans="1:4" x14ac:dyDescent="0.25">
      <c r="A2" s="98" t="s">
        <v>675</v>
      </c>
    </row>
    <row r="3" spans="1:4" x14ac:dyDescent="0.25">
      <c r="A3" s="98"/>
    </row>
    <row r="4" spans="1:4" x14ac:dyDescent="0.25">
      <c r="A4" s="98" t="s">
        <v>528</v>
      </c>
    </row>
    <row r="5" spans="1:4" x14ac:dyDescent="0.25">
      <c r="A5" s="98"/>
      <c r="C5" s="65" t="s">
        <v>745</v>
      </c>
    </row>
    <row r="6" spans="1:4" x14ac:dyDescent="0.25">
      <c r="A6" s="98"/>
      <c r="C6" s="65" t="s">
        <v>746</v>
      </c>
    </row>
    <row r="7" spans="1:4" x14ac:dyDescent="0.25">
      <c r="A7" s="98"/>
      <c r="C7" s="100" t="s">
        <v>754</v>
      </c>
    </row>
    <row r="8" spans="1:4" x14ac:dyDescent="0.25">
      <c r="A8" s="98"/>
      <c r="C8" s="100" t="s">
        <v>764</v>
      </c>
    </row>
    <row r="9" spans="1:4" x14ac:dyDescent="0.25">
      <c r="A9" s="98"/>
      <c r="C9" s="100" t="s">
        <v>765</v>
      </c>
    </row>
    <row r="10" spans="1:4" x14ac:dyDescent="0.25">
      <c r="B10" s="100"/>
      <c r="D10" s="52"/>
    </row>
    <row r="11" spans="1:4" x14ac:dyDescent="0.25">
      <c r="A11" s="102" t="s">
        <v>709</v>
      </c>
      <c r="B11" s="100"/>
      <c r="D11" s="52"/>
    </row>
    <row r="12" spans="1:4" x14ac:dyDescent="0.25">
      <c r="C12" s="101" t="s">
        <v>706</v>
      </c>
    </row>
    <row r="13" spans="1:4" x14ac:dyDescent="0.25">
      <c r="C13" s="100" t="s">
        <v>732</v>
      </c>
    </row>
    <row r="14" spans="1:4" x14ac:dyDescent="0.25">
      <c r="C14" s="101" t="s">
        <v>718</v>
      </c>
    </row>
    <row r="15" spans="1:4" x14ac:dyDescent="0.25">
      <c r="C15" s="101" t="s">
        <v>719</v>
      </c>
    </row>
    <row r="16" spans="1:4" x14ac:dyDescent="0.25">
      <c r="C16" s="117" t="s">
        <v>734</v>
      </c>
    </row>
    <row r="17" spans="1:3" x14ac:dyDescent="0.25">
      <c r="C17" s="117" t="s">
        <v>744</v>
      </c>
    </row>
    <row r="18" spans="1:3" x14ac:dyDescent="0.25">
      <c r="C18" s="100" t="s">
        <v>723</v>
      </c>
    </row>
    <row r="19" spans="1:3" x14ac:dyDescent="0.25">
      <c r="C19" s="100" t="s">
        <v>725</v>
      </c>
    </row>
    <row r="20" spans="1:3" x14ac:dyDescent="0.25">
      <c r="C20" s="100" t="s">
        <v>727</v>
      </c>
    </row>
    <row r="21" spans="1:3" x14ac:dyDescent="0.25">
      <c r="C21" s="100" t="s">
        <v>730</v>
      </c>
    </row>
    <row r="24" spans="1:3" x14ac:dyDescent="0.25">
      <c r="A24" s="102" t="s">
        <v>713</v>
      </c>
    </row>
    <row r="25" spans="1:3" x14ac:dyDescent="0.25">
      <c r="C25" s="100" t="s">
        <v>714</v>
      </c>
    </row>
    <row r="28" spans="1:3" x14ac:dyDescent="0.25">
      <c r="A28" s="102" t="s">
        <v>716</v>
      </c>
    </row>
    <row r="29" spans="1:3" x14ac:dyDescent="0.25">
      <c r="C29" s="100" t="s">
        <v>717</v>
      </c>
    </row>
    <row r="30" spans="1:3" x14ac:dyDescent="0.25">
      <c r="C30" s="100" t="s">
        <v>720</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0"/>
  <sheetViews>
    <sheetView tabSelected="1" zoomScaleNormal="100" workbookViewId="0"/>
  </sheetViews>
  <sheetFormatPr baseColWidth="10" defaultRowHeight="15" x14ac:dyDescent="0.25"/>
  <sheetData>
    <row r="1" spans="1:28" x14ac:dyDescent="0.25">
      <c r="A1" s="48"/>
      <c r="B1" s="48"/>
      <c r="C1" s="48"/>
      <c r="D1" s="48"/>
      <c r="E1" s="48"/>
      <c r="F1" s="48"/>
      <c r="G1" s="48"/>
      <c r="H1" s="48"/>
      <c r="I1" s="48"/>
      <c r="J1" s="48"/>
      <c r="K1" s="48"/>
      <c r="L1" s="48"/>
      <c r="M1" s="48"/>
      <c r="N1" s="48"/>
      <c r="O1" s="48"/>
      <c r="P1" s="48"/>
      <c r="Q1" s="48"/>
      <c r="R1" s="48"/>
      <c r="S1" s="48"/>
      <c r="T1" s="48"/>
      <c r="U1" s="48"/>
      <c r="V1" s="48"/>
      <c r="W1" s="48"/>
      <c r="X1" s="48"/>
      <c r="Y1" s="48"/>
      <c r="Z1" s="48"/>
      <c r="AA1" s="48"/>
      <c r="AB1" s="48"/>
    </row>
    <row r="2" spans="1:28" x14ac:dyDescent="0.25">
      <c r="A2" s="48"/>
      <c r="B2" s="48"/>
      <c r="C2" s="48"/>
      <c r="D2" s="48"/>
      <c r="E2" s="48"/>
      <c r="F2" s="48"/>
      <c r="G2" s="48"/>
      <c r="H2" s="48"/>
      <c r="I2" s="48"/>
      <c r="J2" s="48"/>
      <c r="K2" s="48"/>
      <c r="L2" s="48"/>
      <c r="M2" s="48"/>
      <c r="N2" s="48"/>
      <c r="O2" s="48"/>
      <c r="P2" s="48"/>
      <c r="Q2" s="48"/>
      <c r="R2" s="48"/>
      <c r="S2" s="48"/>
      <c r="T2" s="48"/>
      <c r="U2" s="48"/>
      <c r="V2" s="48"/>
      <c r="W2" s="48"/>
      <c r="X2" s="48"/>
      <c r="Y2" s="48"/>
      <c r="Z2" s="48"/>
      <c r="AA2" s="48"/>
      <c r="AB2" s="48"/>
    </row>
    <row r="3" spans="1:28" x14ac:dyDescent="0.25">
      <c r="A3" s="48"/>
      <c r="B3" s="42"/>
      <c r="C3" s="42"/>
      <c r="D3" s="42"/>
      <c r="E3" s="42"/>
      <c r="F3" s="42"/>
      <c r="G3" s="42"/>
      <c r="H3" s="42"/>
      <c r="I3" s="42"/>
      <c r="J3" s="48"/>
      <c r="K3" s="48"/>
      <c r="L3" s="48"/>
      <c r="M3" s="48"/>
      <c r="N3" s="48"/>
      <c r="O3" s="48"/>
      <c r="P3" s="48"/>
      <c r="Q3" s="48"/>
      <c r="R3" s="48"/>
      <c r="S3" s="48"/>
      <c r="T3" s="48"/>
      <c r="U3" s="48"/>
      <c r="V3" s="48"/>
      <c r="W3" s="48"/>
      <c r="X3" s="48"/>
      <c r="Y3" s="48"/>
      <c r="Z3" s="48"/>
      <c r="AA3" s="48"/>
      <c r="AB3" s="48"/>
    </row>
    <row r="4" spans="1:28" ht="26.25" x14ac:dyDescent="0.4">
      <c r="A4" s="48"/>
      <c r="B4" s="42"/>
      <c r="C4" s="43" t="s">
        <v>674</v>
      </c>
      <c r="D4" s="42"/>
      <c r="E4" s="42"/>
      <c r="F4" s="42"/>
      <c r="G4" s="42"/>
      <c r="I4" s="42"/>
      <c r="J4" s="48"/>
      <c r="K4" s="48"/>
      <c r="L4" s="48"/>
      <c r="M4" s="48"/>
      <c r="N4" s="48"/>
      <c r="O4" s="48"/>
      <c r="P4" s="48"/>
      <c r="Q4" s="48"/>
      <c r="R4" s="48"/>
      <c r="S4" s="48"/>
      <c r="T4" s="48"/>
      <c r="U4" s="48"/>
      <c r="V4" s="48"/>
      <c r="W4" s="48"/>
      <c r="X4" s="48"/>
      <c r="Y4" s="48"/>
      <c r="Z4" s="48"/>
      <c r="AA4" s="48"/>
      <c r="AB4" s="48"/>
    </row>
    <row r="5" spans="1:28" x14ac:dyDescent="0.25">
      <c r="A5" s="48"/>
      <c r="B5" s="42"/>
      <c r="C5" s="42"/>
      <c r="D5" s="42"/>
      <c r="E5" s="42"/>
      <c r="F5" s="42"/>
      <c r="G5" s="42"/>
      <c r="H5" s="42"/>
      <c r="I5" s="42"/>
      <c r="J5" s="48"/>
      <c r="K5" s="48"/>
      <c r="L5" s="48"/>
      <c r="M5" s="48"/>
      <c r="N5" s="48"/>
      <c r="O5" s="48"/>
      <c r="P5" s="48"/>
      <c r="Q5" s="48"/>
      <c r="R5" s="48"/>
      <c r="S5" s="48"/>
      <c r="T5" s="48"/>
      <c r="U5" s="48"/>
      <c r="V5" s="48"/>
      <c r="W5" s="48"/>
      <c r="X5" s="48"/>
      <c r="Y5" s="48"/>
      <c r="Z5" s="48"/>
      <c r="AA5" s="48"/>
      <c r="AB5" s="48"/>
    </row>
    <row r="6" spans="1:28" x14ac:dyDescent="0.25">
      <c r="A6" s="48"/>
      <c r="B6" s="42"/>
      <c r="C6" s="145" t="s">
        <v>742</v>
      </c>
      <c r="D6" s="145"/>
      <c r="E6" s="145"/>
      <c r="F6" s="145"/>
      <c r="G6" s="145"/>
      <c r="H6" s="145"/>
      <c r="I6" s="42"/>
      <c r="J6" s="48"/>
      <c r="K6" s="48"/>
      <c r="L6" s="48"/>
      <c r="M6" s="48"/>
      <c r="N6" s="48"/>
      <c r="O6" s="48"/>
      <c r="P6" s="48"/>
      <c r="Q6" s="48"/>
      <c r="R6" s="48"/>
      <c r="S6" s="48"/>
      <c r="T6" s="48"/>
      <c r="U6" s="48"/>
      <c r="V6" s="48"/>
      <c r="W6" s="48"/>
      <c r="X6" s="48"/>
      <c r="Y6" s="48"/>
      <c r="Z6" s="48"/>
      <c r="AA6" s="48"/>
      <c r="AB6" s="48"/>
    </row>
    <row r="7" spans="1:28" x14ac:dyDescent="0.25">
      <c r="A7" s="48"/>
      <c r="B7" s="42"/>
      <c r="C7" s="145"/>
      <c r="D7" s="145"/>
      <c r="E7" s="145"/>
      <c r="F7" s="145"/>
      <c r="G7" s="145"/>
      <c r="H7" s="145"/>
      <c r="I7" s="42"/>
      <c r="J7" s="48"/>
      <c r="K7" s="48"/>
      <c r="L7" s="48"/>
      <c r="M7" s="48"/>
      <c r="N7" s="48"/>
      <c r="O7" s="48"/>
      <c r="P7" s="48"/>
      <c r="Q7" s="48"/>
      <c r="R7" s="48"/>
      <c r="S7" s="48"/>
      <c r="T7" s="48"/>
      <c r="U7" s="48"/>
      <c r="V7" s="48"/>
      <c r="W7" s="48"/>
      <c r="X7" s="48"/>
      <c r="Y7" s="48"/>
      <c r="Z7" s="48"/>
      <c r="AA7" s="48"/>
      <c r="AB7" s="48"/>
    </row>
    <row r="8" spans="1:28" x14ac:dyDescent="0.25">
      <c r="A8" s="48"/>
      <c r="B8" s="42"/>
      <c r="C8" s="145"/>
      <c r="D8" s="145"/>
      <c r="E8" s="145"/>
      <c r="F8" s="145"/>
      <c r="G8" s="145"/>
      <c r="H8" s="145"/>
      <c r="I8" s="42"/>
      <c r="J8" s="48"/>
      <c r="K8" s="48"/>
      <c r="L8" s="48"/>
      <c r="M8" s="48"/>
      <c r="N8" s="48"/>
      <c r="O8" s="48"/>
      <c r="P8" s="48"/>
      <c r="Q8" s="48"/>
      <c r="R8" s="48"/>
      <c r="S8" s="48"/>
      <c r="T8" s="48"/>
      <c r="U8" s="48"/>
      <c r="V8" s="48"/>
      <c r="W8" s="48"/>
      <c r="X8" s="48"/>
      <c r="Y8" s="48"/>
      <c r="Z8" s="48"/>
      <c r="AA8" s="48"/>
      <c r="AB8" s="48"/>
    </row>
    <row r="9" spans="1:28" ht="102" customHeight="1" x14ac:dyDescent="0.25">
      <c r="A9" s="48"/>
      <c r="B9" s="42"/>
      <c r="C9" s="145"/>
      <c r="D9" s="145"/>
      <c r="E9" s="145"/>
      <c r="F9" s="145"/>
      <c r="G9" s="145"/>
      <c r="H9" s="145"/>
      <c r="I9" s="42"/>
      <c r="J9" s="48"/>
      <c r="K9" s="48"/>
      <c r="L9" s="48"/>
      <c r="M9" s="48"/>
      <c r="N9" s="48"/>
      <c r="O9" s="48"/>
      <c r="P9" s="48"/>
      <c r="Q9" s="48"/>
      <c r="R9" s="48"/>
      <c r="S9" s="48"/>
      <c r="T9" s="48"/>
      <c r="U9" s="48"/>
      <c r="V9" s="48"/>
      <c r="W9" s="48"/>
      <c r="X9" s="48"/>
      <c r="Y9" s="48"/>
      <c r="Z9" s="48"/>
      <c r="AA9" s="48"/>
      <c r="AB9" s="48"/>
    </row>
    <row r="10" spans="1:28" x14ac:dyDescent="0.25">
      <c r="A10" s="48"/>
      <c r="B10" s="42"/>
      <c r="C10" s="42"/>
      <c r="D10" s="42"/>
      <c r="E10" s="42"/>
      <c r="F10" s="42"/>
      <c r="G10" s="42"/>
      <c r="H10" s="42"/>
      <c r="I10" s="42"/>
      <c r="J10" s="48"/>
      <c r="K10" s="48"/>
      <c r="L10" s="48"/>
      <c r="M10" s="48"/>
      <c r="N10" s="48"/>
      <c r="O10" s="48"/>
      <c r="P10" s="48"/>
      <c r="Q10" s="48"/>
      <c r="R10" s="48"/>
      <c r="S10" s="48"/>
      <c r="T10" s="48"/>
      <c r="U10" s="48"/>
      <c r="V10" s="48"/>
      <c r="W10" s="48"/>
      <c r="X10" s="48"/>
      <c r="Y10" s="48"/>
      <c r="Z10" s="48"/>
      <c r="AA10" s="48"/>
      <c r="AB10" s="48"/>
    </row>
    <row r="11" spans="1:28" x14ac:dyDescent="0.25">
      <c r="A11" s="48"/>
      <c r="B11" s="42"/>
      <c r="C11" s="44" t="s">
        <v>512</v>
      </c>
      <c r="D11" s="45">
        <v>42283</v>
      </c>
      <c r="E11" s="144" t="s">
        <v>359</v>
      </c>
      <c r="F11" s="144"/>
      <c r="G11" s="144"/>
      <c r="H11" s="144"/>
      <c r="I11" s="42"/>
      <c r="J11" s="48"/>
      <c r="K11" s="48"/>
      <c r="L11" s="48"/>
      <c r="M11" s="48"/>
      <c r="N11" s="48"/>
      <c r="O11" s="48"/>
      <c r="P11" s="48"/>
      <c r="Q11" s="48"/>
      <c r="R11" s="48"/>
      <c r="S11" s="48"/>
      <c r="T11" s="48"/>
      <c r="U11" s="48"/>
      <c r="V11" s="48"/>
      <c r="W11" s="48"/>
      <c r="X11" s="48"/>
      <c r="Y11" s="48"/>
      <c r="Z11" s="48"/>
      <c r="AA11" s="48"/>
      <c r="AB11" s="48"/>
    </row>
    <row r="12" spans="1:28" ht="46.5" customHeight="1" x14ac:dyDescent="0.25">
      <c r="A12" s="48"/>
      <c r="B12" s="42"/>
      <c r="C12" s="44" t="s">
        <v>513</v>
      </c>
      <c r="D12" s="45">
        <v>42445</v>
      </c>
      <c r="E12" s="144" t="s">
        <v>516</v>
      </c>
      <c r="F12" s="144"/>
      <c r="G12" s="144"/>
      <c r="H12" s="144"/>
      <c r="I12" s="42"/>
      <c r="J12" s="48"/>
      <c r="K12" s="48"/>
      <c r="L12" s="48"/>
      <c r="M12" s="48"/>
      <c r="N12" s="48"/>
      <c r="O12" s="48"/>
      <c r="P12" s="48"/>
      <c r="Q12" s="48"/>
      <c r="R12" s="48"/>
      <c r="S12" s="48"/>
      <c r="T12" s="48"/>
      <c r="U12" s="48"/>
      <c r="V12" s="48"/>
      <c r="W12" s="48"/>
      <c r="X12" s="48"/>
      <c r="Y12" s="48"/>
      <c r="Z12" s="48"/>
      <c r="AA12" s="48"/>
      <c r="AB12" s="48"/>
    </row>
    <row r="13" spans="1:28" x14ac:dyDescent="0.25">
      <c r="A13" s="48"/>
      <c r="B13" s="42"/>
      <c r="C13" s="44" t="s">
        <v>514</v>
      </c>
      <c r="D13" s="45">
        <v>42493</v>
      </c>
      <c r="E13" s="144" t="s">
        <v>515</v>
      </c>
      <c r="F13" s="144"/>
      <c r="G13" s="144"/>
      <c r="H13" s="144"/>
      <c r="I13" s="42"/>
      <c r="J13" s="48"/>
      <c r="K13" s="48"/>
      <c r="L13" s="48"/>
      <c r="M13" s="48"/>
      <c r="N13" s="48"/>
      <c r="O13" s="48"/>
      <c r="P13" s="48"/>
      <c r="Q13" s="48"/>
      <c r="R13" s="48"/>
      <c r="S13" s="48"/>
      <c r="T13" s="48"/>
      <c r="U13" s="48"/>
      <c r="V13" s="48"/>
      <c r="W13" s="48"/>
      <c r="X13" s="48"/>
      <c r="Y13" s="48"/>
      <c r="Z13" s="48"/>
      <c r="AA13" s="48"/>
      <c r="AB13" s="48"/>
    </row>
    <row r="14" spans="1:28" ht="78" customHeight="1" x14ac:dyDescent="0.25">
      <c r="A14" s="48"/>
      <c r="B14" s="42"/>
      <c r="C14" s="44" t="s">
        <v>639</v>
      </c>
      <c r="D14" s="45">
        <v>42698</v>
      </c>
      <c r="E14" s="144" t="s">
        <v>529</v>
      </c>
      <c r="F14" s="144"/>
      <c r="G14" s="144"/>
      <c r="H14" s="144"/>
      <c r="I14" s="42"/>
      <c r="J14" s="48"/>
      <c r="K14" s="48"/>
      <c r="L14" s="48"/>
      <c r="M14" s="48"/>
      <c r="N14" s="48"/>
      <c r="O14" s="48"/>
      <c r="P14" s="48"/>
      <c r="Q14" s="48"/>
      <c r="R14" s="48"/>
      <c r="S14" s="48"/>
      <c r="T14" s="48"/>
      <c r="U14" s="48"/>
      <c r="V14" s="48"/>
      <c r="W14" s="48"/>
      <c r="X14" s="48"/>
      <c r="Y14" s="48"/>
      <c r="Z14" s="48"/>
      <c r="AA14" s="48"/>
      <c r="AB14" s="48"/>
    </row>
    <row r="15" spans="1:28" ht="48.75" customHeight="1" x14ac:dyDescent="0.25">
      <c r="A15" s="48"/>
      <c r="B15" s="42"/>
      <c r="C15" s="44" t="s">
        <v>638</v>
      </c>
      <c r="D15" s="45">
        <v>42860</v>
      </c>
      <c r="E15" s="144" t="s">
        <v>640</v>
      </c>
      <c r="F15" s="144"/>
      <c r="G15" s="144"/>
      <c r="H15" s="144"/>
      <c r="I15" s="42"/>
      <c r="J15" s="48"/>
      <c r="K15" s="48"/>
      <c r="L15" s="48"/>
      <c r="M15" s="48"/>
      <c r="N15" s="48"/>
      <c r="O15" s="48"/>
      <c r="P15" s="48"/>
      <c r="Q15" s="48"/>
      <c r="R15" s="48"/>
      <c r="S15" s="48"/>
      <c r="T15" s="48"/>
      <c r="U15" s="48"/>
      <c r="V15" s="48"/>
      <c r="W15" s="48"/>
      <c r="X15" s="48"/>
      <c r="Y15" s="48"/>
      <c r="Z15" s="48"/>
      <c r="AA15" s="48"/>
      <c r="AB15" s="48"/>
    </row>
    <row r="16" spans="1:28" ht="127.5" customHeight="1" x14ac:dyDescent="0.25">
      <c r="A16" s="48"/>
      <c r="B16" s="42"/>
      <c r="C16" s="44" t="s">
        <v>641</v>
      </c>
      <c r="D16" s="45">
        <v>42912</v>
      </c>
      <c r="E16" s="144" t="s">
        <v>643</v>
      </c>
      <c r="F16" s="144"/>
      <c r="G16" s="144"/>
      <c r="H16" s="144"/>
      <c r="I16" s="42"/>
      <c r="J16" s="48"/>
      <c r="K16" s="48"/>
      <c r="L16" s="48"/>
      <c r="M16" s="48"/>
      <c r="N16" s="48"/>
      <c r="O16" s="48"/>
      <c r="P16" s="48"/>
      <c r="Q16" s="48"/>
      <c r="R16" s="48"/>
      <c r="S16" s="48"/>
      <c r="T16" s="48"/>
      <c r="U16" s="48"/>
      <c r="V16" s="48"/>
      <c r="W16" s="48"/>
      <c r="X16" s="48"/>
      <c r="Y16" s="48"/>
      <c r="Z16" s="48"/>
      <c r="AA16" s="48"/>
      <c r="AB16" s="48"/>
    </row>
    <row r="17" spans="1:28" ht="128.25" customHeight="1" x14ac:dyDescent="0.25">
      <c r="A17" s="48"/>
      <c r="B17" s="42"/>
      <c r="C17" s="44" t="s">
        <v>644</v>
      </c>
      <c r="D17" s="45">
        <v>43368</v>
      </c>
      <c r="E17" s="144" t="s">
        <v>646</v>
      </c>
      <c r="F17" s="144"/>
      <c r="G17" s="144"/>
      <c r="H17" s="144"/>
      <c r="I17" s="42"/>
      <c r="J17" s="48"/>
      <c r="K17" s="48"/>
      <c r="L17" s="48"/>
      <c r="M17" s="48"/>
      <c r="N17" s="48"/>
      <c r="O17" s="48"/>
      <c r="P17" s="48"/>
      <c r="Q17" s="48"/>
      <c r="R17" s="48"/>
      <c r="S17" s="48"/>
      <c r="T17" s="48"/>
      <c r="U17" s="48"/>
      <c r="V17" s="48"/>
      <c r="W17" s="48"/>
      <c r="X17" s="48"/>
      <c r="Y17" s="48"/>
      <c r="Z17" s="48"/>
      <c r="AA17" s="48"/>
      <c r="AB17" s="48"/>
    </row>
    <row r="18" spans="1:28" ht="94.5" customHeight="1" x14ac:dyDescent="0.25">
      <c r="A18" s="48"/>
      <c r="B18" s="42"/>
      <c r="C18" s="44" t="s">
        <v>652</v>
      </c>
      <c r="D18" s="45">
        <v>43438</v>
      </c>
      <c r="E18" s="144" t="s">
        <v>666</v>
      </c>
      <c r="F18" s="144"/>
      <c r="G18" s="144"/>
      <c r="H18" s="144"/>
      <c r="I18" s="42"/>
      <c r="J18" s="48"/>
      <c r="K18" s="48"/>
      <c r="L18" s="48"/>
      <c r="M18" s="48"/>
      <c r="N18" s="48"/>
      <c r="O18" s="48"/>
      <c r="P18" s="48"/>
      <c r="Q18" s="48"/>
      <c r="R18" s="48"/>
      <c r="S18" s="48"/>
      <c r="T18" s="48"/>
      <c r="U18" s="48"/>
      <c r="V18" s="48"/>
      <c r="W18" s="48"/>
      <c r="X18" s="48"/>
      <c r="Y18" s="48"/>
      <c r="Z18" s="48"/>
      <c r="AA18" s="48"/>
      <c r="AB18" s="48"/>
    </row>
    <row r="19" spans="1:28" ht="41.25" customHeight="1" x14ac:dyDescent="0.25">
      <c r="A19" s="48"/>
      <c r="B19" s="42"/>
      <c r="C19" s="44" t="s">
        <v>667</v>
      </c>
      <c r="D19" s="45">
        <v>43607</v>
      </c>
      <c r="E19" s="144" t="s">
        <v>668</v>
      </c>
      <c r="F19" s="144"/>
      <c r="G19" s="144"/>
      <c r="H19" s="144"/>
      <c r="I19" s="42"/>
      <c r="J19" s="48"/>
      <c r="K19" s="48"/>
      <c r="L19" s="48"/>
      <c r="M19" s="48"/>
      <c r="N19" s="48"/>
      <c r="O19" s="48"/>
      <c r="P19" s="48"/>
      <c r="Q19" s="48"/>
      <c r="R19" s="48"/>
      <c r="S19" s="48"/>
      <c r="T19" s="48"/>
      <c r="U19" s="48"/>
      <c r="V19" s="48"/>
      <c r="W19" s="48"/>
      <c r="X19" s="48"/>
      <c r="Y19" s="48"/>
      <c r="Z19" s="48"/>
      <c r="AA19" s="48"/>
      <c r="AB19" s="48"/>
    </row>
    <row r="20" spans="1:28" ht="162.75" customHeight="1" x14ac:dyDescent="0.25">
      <c r="A20" s="48"/>
      <c r="B20" s="42"/>
      <c r="C20" s="44" t="s">
        <v>669</v>
      </c>
      <c r="D20" s="45">
        <v>43844</v>
      </c>
      <c r="E20" s="144" t="s">
        <v>671</v>
      </c>
      <c r="F20" s="144"/>
      <c r="G20" s="144"/>
      <c r="H20" s="144"/>
      <c r="I20" s="42"/>
      <c r="J20" s="48"/>
      <c r="K20" s="48"/>
      <c r="L20" s="48"/>
      <c r="M20" s="48"/>
      <c r="N20" s="48"/>
      <c r="O20" s="48"/>
      <c r="P20" s="48"/>
      <c r="Q20" s="48"/>
      <c r="R20" s="48"/>
      <c r="S20" s="48"/>
      <c r="T20" s="48"/>
      <c r="U20" s="48"/>
      <c r="V20" s="48"/>
      <c r="W20" s="48"/>
      <c r="X20" s="48"/>
      <c r="Y20" s="48"/>
      <c r="Z20" s="48"/>
      <c r="AA20" s="48"/>
      <c r="AB20" s="48"/>
    </row>
    <row r="21" spans="1:28" ht="180.75" customHeight="1" x14ac:dyDescent="0.25">
      <c r="A21" s="48"/>
      <c r="B21" s="42"/>
      <c r="C21" s="44" t="s">
        <v>673</v>
      </c>
      <c r="D21" s="45">
        <v>44075</v>
      </c>
      <c r="E21" s="144" t="s">
        <v>743</v>
      </c>
      <c r="F21" s="144"/>
      <c r="G21" s="144"/>
      <c r="H21" s="144"/>
      <c r="I21" s="42"/>
      <c r="J21" s="48"/>
      <c r="K21" s="48"/>
      <c r="L21" s="48"/>
      <c r="M21" s="48"/>
      <c r="N21" s="48"/>
      <c r="O21" s="48"/>
      <c r="P21" s="48"/>
      <c r="Q21" s="48"/>
      <c r="R21" s="48"/>
      <c r="S21" s="48"/>
      <c r="T21" s="48"/>
      <c r="U21" s="48"/>
      <c r="V21" s="48"/>
      <c r="W21" s="48"/>
      <c r="X21" s="48"/>
      <c r="Y21" s="48"/>
      <c r="Z21" s="48"/>
      <c r="AA21" s="48"/>
      <c r="AB21" s="48"/>
    </row>
    <row r="22" spans="1:28" ht="43.5" customHeight="1" x14ac:dyDescent="0.25">
      <c r="A22" s="48"/>
      <c r="B22" s="42"/>
      <c r="C22" s="139" t="s">
        <v>752</v>
      </c>
      <c r="D22" s="140">
        <v>44183</v>
      </c>
      <c r="E22" s="143" t="s">
        <v>753</v>
      </c>
      <c r="F22" s="143"/>
      <c r="G22" s="143"/>
      <c r="H22" s="143"/>
      <c r="I22" s="42"/>
      <c r="J22" s="48"/>
      <c r="K22" s="48"/>
      <c r="L22" s="48"/>
      <c r="M22" s="48"/>
      <c r="N22" s="48"/>
      <c r="O22" s="48"/>
      <c r="P22" s="48"/>
      <c r="Q22" s="48"/>
      <c r="R22" s="48"/>
      <c r="S22" s="48"/>
      <c r="T22" s="48"/>
      <c r="U22" s="48"/>
      <c r="V22" s="48"/>
      <c r="W22" s="48"/>
      <c r="X22" s="48"/>
      <c r="Y22" s="48"/>
      <c r="Z22" s="48"/>
      <c r="AA22" s="48"/>
      <c r="AB22" s="48"/>
    </row>
    <row r="23" spans="1:28" ht="47.25" customHeight="1" x14ac:dyDescent="0.25">
      <c r="A23" s="48"/>
      <c r="B23" s="42"/>
      <c r="C23" s="141" t="s">
        <v>755</v>
      </c>
      <c r="D23" s="142">
        <v>44503</v>
      </c>
      <c r="E23" s="143" t="s">
        <v>756</v>
      </c>
      <c r="F23" s="143"/>
      <c r="G23" s="143"/>
      <c r="H23" s="143"/>
      <c r="I23" s="42"/>
      <c r="J23" s="48"/>
      <c r="K23" s="48"/>
      <c r="L23" s="48"/>
      <c r="M23" s="48"/>
      <c r="N23" s="48"/>
      <c r="O23" s="48"/>
      <c r="P23" s="48"/>
      <c r="Q23" s="48"/>
      <c r="R23" s="48"/>
      <c r="S23" s="48"/>
      <c r="T23" s="48"/>
      <c r="U23" s="48"/>
      <c r="V23" s="48"/>
      <c r="W23" s="48"/>
      <c r="X23" s="48"/>
      <c r="Y23" s="48"/>
      <c r="Z23" s="48"/>
      <c r="AA23" s="48"/>
      <c r="AB23" s="48"/>
    </row>
    <row r="24" spans="1:28" x14ac:dyDescent="0.25">
      <c r="A24" s="48"/>
      <c r="B24" s="42"/>
      <c r="C24" s="42"/>
      <c r="D24" s="42"/>
      <c r="E24" s="42"/>
      <c r="F24" s="42"/>
      <c r="G24" s="42"/>
      <c r="H24" s="42"/>
      <c r="I24" s="42"/>
      <c r="J24" s="48"/>
      <c r="K24" s="48"/>
      <c r="L24" s="48"/>
      <c r="M24" s="48"/>
      <c r="N24" s="48"/>
      <c r="O24" s="48"/>
      <c r="P24" s="48"/>
      <c r="Q24" s="48"/>
      <c r="R24" s="48"/>
      <c r="S24" s="48"/>
      <c r="T24" s="48"/>
      <c r="U24" s="48"/>
      <c r="V24" s="48"/>
      <c r="W24" s="48"/>
      <c r="X24" s="48"/>
      <c r="Y24" s="48"/>
      <c r="Z24" s="48"/>
      <c r="AA24" s="48"/>
      <c r="AB24" s="48"/>
    </row>
    <row r="25" spans="1:28" x14ac:dyDescent="0.25">
      <c r="A25" s="48"/>
      <c r="B25" s="42"/>
      <c r="C25" s="42"/>
      <c r="D25" s="42"/>
      <c r="E25" s="42"/>
      <c r="F25" s="42"/>
      <c r="G25" s="42"/>
      <c r="H25" s="42"/>
      <c r="I25" s="42"/>
      <c r="J25" s="48"/>
      <c r="K25" s="48"/>
      <c r="L25" s="48"/>
      <c r="M25" s="48"/>
      <c r="N25" s="48"/>
      <c r="O25" s="48"/>
      <c r="P25" s="48"/>
      <c r="Q25" s="48"/>
      <c r="R25" s="48"/>
      <c r="S25" s="48"/>
      <c r="T25" s="48"/>
      <c r="U25" s="48"/>
      <c r="V25" s="48"/>
      <c r="W25" s="48"/>
      <c r="X25" s="48"/>
      <c r="Y25" s="48"/>
      <c r="Z25" s="48"/>
      <c r="AA25" s="48"/>
      <c r="AB25" s="48"/>
    </row>
    <row r="26" spans="1:28" x14ac:dyDescent="0.25">
      <c r="A26" s="48"/>
      <c r="B26" s="42"/>
      <c r="C26" s="46" t="s">
        <v>360</v>
      </c>
      <c r="D26" s="42"/>
      <c r="E26" s="42"/>
      <c r="F26" s="42"/>
      <c r="G26" s="42"/>
      <c r="H26" s="42"/>
      <c r="I26" s="42"/>
      <c r="J26" s="48"/>
      <c r="K26" s="48"/>
      <c r="L26" s="48"/>
      <c r="M26" s="48"/>
      <c r="N26" s="48"/>
      <c r="O26" s="48"/>
      <c r="P26" s="48"/>
      <c r="Q26" s="48"/>
      <c r="R26" s="48"/>
      <c r="S26" s="48"/>
      <c r="T26" s="48"/>
      <c r="U26" s="48"/>
      <c r="V26" s="48"/>
      <c r="W26" s="48"/>
      <c r="X26" s="48"/>
      <c r="Y26" s="48"/>
      <c r="Z26" s="48"/>
      <c r="AA26" s="48"/>
      <c r="AB26" s="48"/>
    </row>
    <row r="27" spans="1:28" x14ac:dyDescent="0.25">
      <c r="A27" s="48"/>
      <c r="B27" s="42"/>
      <c r="C27" s="47" t="s">
        <v>361</v>
      </c>
      <c r="D27" s="42"/>
      <c r="E27" s="42"/>
      <c r="F27" s="42"/>
      <c r="G27" s="42"/>
      <c r="H27" s="42"/>
      <c r="I27" s="42"/>
      <c r="J27" s="48"/>
      <c r="K27" s="48"/>
      <c r="L27" s="48"/>
      <c r="M27" s="48"/>
      <c r="N27" s="48"/>
      <c r="O27" s="48"/>
      <c r="P27" s="48"/>
      <c r="Q27" s="48"/>
      <c r="R27" s="48"/>
      <c r="S27" s="48"/>
      <c r="T27" s="48"/>
      <c r="U27" s="48"/>
      <c r="V27" s="48"/>
      <c r="W27" s="48"/>
      <c r="X27" s="48"/>
      <c r="Y27" s="48"/>
      <c r="Z27" s="48"/>
      <c r="AA27" s="48"/>
      <c r="AB27" s="48"/>
    </row>
    <row r="28" spans="1:28" x14ac:dyDescent="0.25">
      <c r="A28" s="48"/>
      <c r="B28" s="42"/>
      <c r="C28" s="47" t="s">
        <v>362</v>
      </c>
      <c r="D28" s="42"/>
      <c r="E28" s="42"/>
      <c r="F28" s="42"/>
      <c r="G28" s="42"/>
      <c r="H28" s="42"/>
      <c r="I28" s="42"/>
      <c r="J28" s="48"/>
      <c r="K28" s="48"/>
      <c r="L28" s="48"/>
      <c r="M28" s="48"/>
      <c r="N28" s="48"/>
      <c r="O28" s="48"/>
      <c r="P28" s="48"/>
      <c r="Q28" s="48"/>
      <c r="R28" s="48"/>
      <c r="S28" s="48"/>
      <c r="T28" s="48"/>
      <c r="U28" s="48"/>
      <c r="V28" s="48"/>
      <c r="W28" s="48"/>
      <c r="X28" s="48"/>
      <c r="Y28" s="48"/>
      <c r="Z28" s="48"/>
      <c r="AA28" s="48"/>
      <c r="AB28" s="48"/>
    </row>
    <row r="29" spans="1:28" x14ac:dyDescent="0.25">
      <c r="A29" s="48"/>
      <c r="B29" s="42"/>
      <c r="C29" s="47" t="s">
        <v>363</v>
      </c>
      <c r="D29" s="42"/>
      <c r="E29" s="42"/>
      <c r="F29" s="42"/>
      <c r="G29" s="42"/>
      <c r="H29" s="42"/>
      <c r="I29" s="42"/>
      <c r="J29" s="48"/>
      <c r="K29" s="48"/>
      <c r="L29" s="48"/>
      <c r="M29" s="48"/>
      <c r="N29" s="48"/>
      <c r="O29" s="48"/>
      <c r="P29" s="48"/>
      <c r="Q29" s="48"/>
      <c r="R29" s="48"/>
      <c r="S29" s="48"/>
      <c r="T29" s="48"/>
      <c r="U29" s="48"/>
      <c r="V29" s="48"/>
      <c r="W29" s="48"/>
      <c r="X29" s="48"/>
      <c r="Y29" s="48"/>
      <c r="Z29" s="48"/>
      <c r="AA29" s="48"/>
      <c r="AB29" s="48"/>
    </row>
    <row r="30" spans="1:28" x14ac:dyDescent="0.25">
      <c r="A30" s="48"/>
      <c r="B30" s="42"/>
      <c r="C30" s="47" t="s">
        <v>364</v>
      </c>
      <c r="D30" s="42"/>
      <c r="E30" s="42"/>
      <c r="F30" s="42"/>
      <c r="G30" s="42"/>
      <c r="H30" s="42"/>
      <c r="I30" s="42"/>
      <c r="J30" s="48"/>
      <c r="K30" s="48"/>
      <c r="L30" s="48"/>
      <c r="M30" s="48"/>
      <c r="N30" s="48"/>
      <c r="O30" s="48"/>
      <c r="P30" s="48"/>
      <c r="Q30" s="48"/>
      <c r="R30" s="48"/>
      <c r="S30" s="48"/>
      <c r="T30" s="48"/>
      <c r="U30" s="48"/>
      <c r="V30" s="48"/>
      <c r="W30" s="48"/>
      <c r="X30" s="48"/>
      <c r="Y30" s="48"/>
      <c r="Z30" s="48"/>
      <c r="AA30" s="48"/>
      <c r="AB30" s="48"/>
    </row>
    <row r="31" spans="1:28" x14ac:dyDescent="0.25">
      <c r="A31" s="48"/>
      <c r="B31" s="42"/>
      <c r="C31" s="47" t="s">
        <v>365</v>
      </c>
      <c r="D31" s="42"/>
      <c r="E31" s="42"/>
      <c r="F31" s="42"/>
      <c r="G31" s="42"/>
      <c r="H31" s="42"/>
      <c r="I31" s="42"/>
      <c r="J31" s="48"/>
      <c r="K31" s="48"/>
      <c r="L31" s="48"/>
      <c r="M31" s="48"/>
      <c r="N31" s="48"/>
      <c r="O31" s="48"/>
      <c r="P31" s="48"/>
      <c r="Q31" s="48"/>
      <c r="R31" s="48"/>
      <c r="S31" s="48"/>
      <c r="T31" s="48"/>
      <c r="U31" s="48"/>
      <c r="V31" s="48"/>
      <c r="W31" s="48"/>
      <c r="X31" s="48"/>
      <c r="Y31" s="48"/>
      <c r="Z31" s="48"/>
      <c r="AA31" s="48"/>
      <c r="AB31" s="48"/>
    </row>
    <row r="32" spans="1:28" x14ac:dyDescent="0.25">
      <c r="A32" s="48"/>
      <c r="B32" s="42"/>
      <c r="C32" s="47" t="s">
        <v>366</v>
      </c>
      <c r="D32" s="47"/>
      <c r="E32" s="42"/>
      <c r="F32" s="42"/>
      <c r="G32" s="42"/>
      <c r="H32" s="42"/>
      <c r="I32" s="42"/>
      <c r="J32" s="48"/>
      <c r="K32" s="48"/>
      <c r="L32" s="48"/>
      <c r="M32" s="48"/>
      <c r="N32" s="48"/>
      <c r="O32" s="48"/>
      <c r="P32" s="48"/>
      <c r="Q32" s="48"/>
      <c r="R32" s="48"/>
      <c r="S32" s="48"/>
      <c r="T32" s="48"/>
      <c r="U32" s="48"/>
      <c r="V32" s="48"/>
      <c r="W32" s="48"/>
      <c r="X32" s="48"/>
      <c r="Y32" s="48"/>
      <c r="Z32" s="48"/>
      <c r="AA32" s="48"/>
      <c r="AB32" s="48"/>
    </row>
    <row r="33" spans="1:28" x14ac:dyDescent="0.25">
      <c r="A33" s="48"/>
      <c r="B33" s="42"/>
      <c r="C33" s="47" t="s">
        <v>367</v>
      </c>
      <c r="D33" s="42"/>
      <c r="E33" s="42"/>
      <c r="F33" s="42"/>
      <c r="G33" s="42"/>
      <c r="H33" s="42"/>
      <c r="I33" s="42"/>
      <c r="J33" s="48"/>
      <c r="K33" s="48"/>
      <c r="L33" s="48"/>
      <c r="M33" s="48"/>
      <c r="N33" s="48"/>
      <c r="O33" s="48"/>
      <c r="P33" s="48"/>
      <c r="Q33" s="48"/>
      <c r="R33" s="48"/>
      <c r="S33" s="48"/>
      <c r="T33" s="48"/>
      <c r="U33" s="48"/>
      <c r="V33" s="48"/>
      <c r="W33" s="48"/>
      <c r="X33" s="48"/>
      <c r="Y33" s="48"/>
      <c r="Z33" s="48"/>
      <c r="AA33" s="48"/>
      <c r="AB33" s="48"/>
    </row>
    <row r="34" spans="1:28" x14ac:dyDescent="0.25">
      <c r="A34" s="48"/>
      <c r="B34" s="42"/>
      <c r="C34" s="47" t="s">
        <v>368</v>
      </c>
      <c r="D34" s="42"/>
      <c r="E34" s="42"/>
      <c r="F34" s="42"/>
      <c r="G34" s="42"/>
      <c r="H34" s="42"/>
      <c r="I34" s="42"/>
      <c r="J34" s="48"/>
      <c r="K34" s="48"/>
      <c r="L34" s="48"/>
      <c r="M34" s="48"/>
      <c r="N34" s="48"/>
      <c r="O34" s="48"/>
      <c r="P34" s="48"/>
      <c r="Q34" s="48"/>
      <c r="R34" s="48"/>
      <c r="S34" s="48"/>
      <c r="T34" s="48"/>
      <c r="U34" s="48"/>
      <c r="V34" s="48"/>
      <c r="W34" s="48"/>
      <c r="X34" s="48"/>
      <c r="Y34" s="48"/>
      <c r="Z34" s="48"/>
      <c r="AA34" s="48"/>
      <c r="AB34" s="48"/>
    </row>
    <row r="35" spans="1:28" x14ac:dyDescent="0.25">
      <c r="A35" s="48"/>
      <c r="B35" s="42"/>
      <c r="C35" s="42"/>
      <c r="D35" s="42"/>
      <c r="E35" s="42"/>
      <c r="F35" s="42"/>
      <c r="G35" s="42"/>
      <c r="H35" s="42"/>
      <c r="I35" s="42"/>
      <c r="J35" s="48"/>
      <c r="K35" s="48"/>
      <c r="L35" s="48"/>
      <c r="M35" s="48"/>
      <c r="N35" s="48"/>
      <c r="O35" s="48"/>
      <c r="P35" s="48"/>
      <c r="Q35" s="48"/>
      <c r="R35" s="48"/>
      <c r="S35" s="48"/>
      <c r="T35" s="48"/>
      <c r="U35" s="48"/>
      <c r="V35" s="48"/>
      <c r="W35" s="48"/>
      <c r="X35" s="48"/>
      <c r="Y35" s="48"/>
      <c r="Z35" s="48"/>
      <c r="AA35" s="48"/>
      <c r="AB35" s="48"/>
    </row>
    <row r="36" spans="1:28" x14ac:dyDescent="0.25">
      <c r="A36" s="48"/>
      <c r="B36" s="42"/>
      <c r="C36" s="46" t="s">
        <v>369</v>
      </c>
      <c r="D36" s="42"/>
      <c r="E36" s="42"/>
      <c r="F36" s="42"/>
      <c r="G36" s="42"/>
      <c r="H36" s="42"/>
      <c r="I36" s="42"/>
      <c r="J36" s="48"/>
      <c r="K36" s="48"/>
      <c r="L36" s="48"/>
      <c r="M36" s="48"/>
      <c r="N36" s="48"/>
      <c r="O36" s="48"/>
      <c r="P36" s="48"/>
      <c r="Q36" s="48"/>
      <c r="R36" s="48"/>
      <c r="S36" s="48"/>
      <c r="T36" s="48"/>
      <c r="U36" s="48"/>
      <c r="V36" s="48"/>
      <c r="W36" s="48"/>
      <c r="X36" s="48"/>
      <c r="Y36" s="48"/>
      <c r="Z36" s="48"/>
      <c r="AA36" s="48"/>
      <c r="AB36" s="48"/>
    </row>
    <row r="37" spans="1:28" x14ac:dyDescent="0.25">
      <c r="A37" s="48"/>
      <c r="B37" s="42"/>
      <c r="C37" s="88" t="s">
        <v>370</v>
      </c>
      <c r="D37" s="42"/>
      <c r="E37" s="42"/>
      <c r="F37" s="42"/>
      <c r="G37" s="42"/>
      <c r="H37" s="42"/>
      <c r="I37" s="42"/>
      <c r="J37" s="48"/>
      <c r="K37" s="48"/>
      <c r="L37" s="48"/>
      <c r="M37" s="48"/>
      <c r="N37" s="48"/>
      <c r="O37" s="48"/>
      <c r="P37" s="48"/>
      <c r="Q37" s="48"/>
      <c r="R37" s="48"/>
      <c r="S37" s="48"/>
      <c r="T37" s="48"/>
      <c r="U37" s="48"/>
      <c r="V37" s="48"/>
      <c r="W37" s="48"/>
      <c r="X37" s="48"/>
      <c r="Y37" s="48"/>
      <c r="Z37" s="48"/>
      <c r="AA37" s="48"/>
      <c r="AB37" s="48"/>
    </row>
    <row r="38" spans="1:28" x14ac:dyDescent="0.25">
      <c r="A38" s="48"/>
      <c r="B38" s="42"/>
      <c r="C38" s="46" t="s">
        <v>371</v>
      </c>
      <c r="D38" s="42"/>
      <c r="E38" s="42"/>
      <c r="F38" s="42"/>
      <c r="G38" s="42"/>
      <c r="H38" s="42"/>
      <c r="I38" s="42"/>
      <c r="J38" s="48"/>
      <c r="K38" s="48"/>
      <c r="L38" s="48"/>
      <c r="M38" s="48"/>
      <c r="N38" s="48"/>
      <c r="O38" s="48"/>
      <c r="P38" s="48"/>
      <c r="Q38" s="48"/>
      <c r="R38" s="48"/>
      <c r="S38" s="48"/>
      <c r="T38" s="48"/>
      <c r="U38" s="48"/>
      <c r="V38" s="48"/>
      <c r="W38" s="48"/>
      <c r="X38" s="48"/>
      <c r="Y38" s="48"/>
      <c r="Z38" s="48"/>
      <c r="AA38" s="48"/>
      <c r="AB38" s="48"/>
    </row>
    <row r="39" spans="1:28" x14ac:dyDescent="0.25">
      <c r="A39" s="48"/>
      <c r="B39" s="42"/>
      <c r="C39" s="88" t="s">
        <v>372</v>
      </c>
      <c r="D39" s="42"/>
      <c r="E39" s="42"/>
      <c r="F39" s="42"/>
      <c r="G39" s="42"/>
      <c r="H39" s="42"/>
      <c r="I39" s="42"/>
      <c r="J39" s="48"/>
      <c r="K39" s="48"/>
      <c r="L39" s="48"/>
      <c r="M39" s="48"/>
      <c r="N39" s="48"/>
      <c r="O39" s="48"/>
      <c r="P39" s="48"/>
      <c r="Q39" s="48"/>
      <c r="R39" s="48"/>
      <c r="S39" s="48"/>
      <c r="T39" s="48"/>
      <c r="U39" s="48"/>
      <c r="V39" s="48"/>
      <c r="W39" s="48"/>
      <c r="X39" s="48"/>
      <c r="Y39" s="48"/>
      <c r="Z39" s="48"/>
      <c r="AA39" s="48"/>
      <c r="AB39" s="48"/>
    </row>
    <row r="40" spans="1:28" x14ac:dyDescent="0.25">
      <c r="A40" s="48"/>
      <c r="B40" s="42"/>
      <c r="C40" s="42"/>
      <c r="D40" s="42"/>
      <c r="E40" s="42"/>
      <c r="F40" s="42"/>
      <c r="G40" s="42"/>
      <c r="H40" s="42"/>
      <c r="I40" s="42"/>
      <c r="J40" s="48"/>
      <c r="K40" s="48"/>
      <c r="L40" s="48"/>
      <c r="M40" s="48"/>
      <c r="N40" s="48"/>
      <c r="O40" s="48"/>
      <c r="P40" s="48"/>
      <c r="Q40" s="48"/>
      <c r="R40" s="48"/>
      <c r="S40" s="48"/>
      <c r="T40" s="48"/>
      <c r="U40" s="48"/>
      <c r="V40" s="48"/>
      <c r="W40" s="48"/>
      <c r="X40" s="48"/>
      <c r="Y40" s="48"/>
      <c r="Z40" s="48"/>
      <c r="AA40" s="48"/>
      <c r="AB40" s="48"/>
    </row>
    <row r="41" spans="1:28" x14ac:dyDescent="0.25">
      <c r="A41" s="48"/>
      <c r="B41" s="48"/>
      <c r="C41" s="48"/>
      <c r="D41" s="48"/>
      <c r="E41" s="48"/>
      <c r="F41" s="48"/>
      <c r="G41" s="48"/>
      <c r="H41" s="48"/>
      <c r="I41" s="48"/>
      <c r="J41" s="48"/>
      <c r="K41" s="48"/>
      <c r="L41" s="48"/>
      <c r="M41" s="48"/>
      <c r="N41" s="48"/>
      <c r="O41" s="48"/>
      <c r="P41" s="48"/>
      <c r="Q41" s="48"/>
      <c r="R41" s="48"/>
      <c r="S41" s="48"/>
      <c r="T41" s="48"/>
      <c r="U41" s="48"/>
      <c r="V41" s="48"/>
      <c r="W41" s="48"/>
      <c r="X41" s="48"/>
      <c r="Y41" s="48"/>
      <c r="Z41" s="48"/>
      <c r="AA41" s="48"/>
      <c r="AB41" s="48"/>
    </row>
    <row r="42" spans="1:28" x14ac:dyDescent="0.25">
      <c r="A42" s="48"/>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row>
    <row r="43" spans="1:28" x14ac:dyDescent="0.25">
      <c r="A43" s="48"/>
      <c r="B43" s="48"/>
      <c r="C43" s="48"/>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1:28" x14ac:dyDescent="0.25">
      <c r="A44" s="48"/>
      <c r="B44" s="48"/>
      <c r="C44" s="48"/>
      <c r="D44" s="48"/>
      <c r="E44" s="48"/>
      <c r="F44" s="48"/>
      <c r="G44" s="48"/>
      <c r="H44" s="48"/>
      <c r="I44" s="48"/>
      <c r="J44" s="48"/>
      <c r="K44" s="48"/>
      <c r="L44" s="48"/>
      <c r="M44" s="48"/>
      <c r="N44" s="48"/>
      <c r="O44" s="48"/>
      <c r="P44" s="48"/>
      <c r="Q44" s="48"/>
      <c r="R44" s="48"/>
      <c r="S44" s="48"/>
      <c r="T44" s="48"/>
      <c r="U44" s="48"/>
      <c r="V44" s="48"/>
      <c r="W44" s="48"/>
      <c r="X44" s="48"/>
      <c r="Y44" s="48"/>
      <c r="Z44" s="48"/>
      <c r="AA44" s="48"/>
      <c r="AB44" s="48"/>
    </row>
    <row r="45" spans="1:28" x14ac:dyDescent="0.25">
      <c r="A45" s="48"/>
      <c r="B45" s="48"/>
      <c r="C45" s="48"/>
      <c r="D45" s="48"/>
      <c r="E45" s="48"/>
      <c r="F45" s="48"/>
      <c r="G45" s="48"/>
      <c r="H45" s="48"/>
      <c r="I45" s="48"/>
      <c r="J45" s="48"/>
      <c r="K45" s="48"/>
      <c r="L45" s="48"/>
      <c r="M45" s="48"/>
      <c r="N45" s="48"/>
      <c r="O45" s="48"/>
      <c r="P45" s="48"/>
      <c r="Q45" s="48"/>
      <c r="R45" s="48"/>
      <c r="S45" s="48"/>
      <c r="T45" s="48"/>
      <c r="U45" s="48"/>
      <c r="V45" s="48"/>
      <c r="W45" s="48"/>
      <c r="X45" s="48"/>
      <c r="Y45" s="48"/>
      <c r="Z45" s="48"/>
      <c r="AA45" s="48"/>
      <c r="AB45" s="48"/>
    </row>
    <row r="46" spans="1:28" x14ac:dyDescent="0.25">
      <c r="A46" s="48"/>
      <c r="B46" s="48"/>
      <c r="C46" s="48"/>
      <c r="D46" s="48"/>
      <c r="E46" s="48"/>
      <c r="F46" s="48"/>
      <c r="G46" s="48"/>
      <c r="H46" s="48"/>
      <c r="I46" s="48"/>
      <c r="J46" s="48"/>
      <c r="K46" s="48"/>
      <c r="L46" s="48"/>
      <c r="M46" s="48"/>
      <c r="N46" s="48"/>
      <c r="O46" s="48"/>
      <c r="P46" s="48"/>
      <c r="Q46" s="48"/>
      <c r="R46" s="48"/>
      <c r="S46" s="48"/>
      <c r="T46" s="48"/>
      <c r="U46" s="48"/>
      <c r="V46" s="48"/>
      <c r="W46" s="48"/>
      <c r="X46" s="48"/>
      <c r="Y46" s="48"/>
      <c r="Z46" s="48"/>
      <c r="AA46" s="48"/>
      <c r="AB46" s="48"/>
    </row>
    <row r="47" spans="1:28" x14ac:dyDescent="0.25">
      <c r="A47" s="48"/>
      <c r="B47" s="48"/>
      <c r="C47" s="48"/>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1:28" x14ac:dyDescent="0.25">
      <c r="A48" s="48"/>
      <c r="B48" s="48"/>
      <c r="C48" s="48"/>
      <c r="D48" s="48"/>
      <c r="E48" s="48"/>
      <c r="F48" s="48"/>
      <c r="G48" s="48"/>
      <c r="H48" s="48"/>
      <c r="I48" s="48"/>
      <c r="J48" s="48"/>
      <c r="K48" s="48"/>
      <c r="L48" s="48"/>
      <c r="M48" s="48"/>
      <c r="N48" s="48"/>
      <c r="O48" s="48"/>
      <c r="P48" s="48"/>
      <c r="Q48" s="48"/>
      <c r="R48" s="48"/>
      <c r="S48" s="48"/>
      <c r="T48" s="48"/>
      <c r="U48" s="48"/>
      <c r="V48" s="48"/>
      <c r="W48" s="48"/>
      <c r="X48" s="48"/>
      <c r="Y48" s="48"/>
      <c r="Z48" s="48"/>
      <c r="AA48" s="48"/>
      <c r="AB48" s="48"/>
    </row>
    <row r="49" spans="1:28" x14ac:dyDescent="0.25">
      <c r="A49" s="48"/>
      <c r="B49" s="48"/>
      <c r="C49" s="48"/>
      <c r="D49" s="48"/>
      <c r="E49" s="48"/>
      <c r="F49" s="48"/>
      <c r="G49" s="48"/>
      <c r="H49" s="48"/>
      <c r="I49" s="48"/>
      <c r="J49" s="48"/>
      <c r="K49" s="48"/>
      <c r="L49" s="48"/>
      <c r="M49" s="48"/>
      <c r="N49" s="48"/>
      <c r="O49" s="48"/>
      <c r="P49" s="48"/>
      <c r="Q49" s="48"/>
      <c r="R49" s="48"/>
      <c r="S49" s="48"/>
      <c r="T49" s="48"/>
      <c r="U49" s="48"/>
      <c r="V49" s="48"/>
      <c r="W49" s="48"/>
      <c r="X49" s="48"/>
      <c r="Y49" s="48"/>
      <c r="Z49" s="48"/>
      <c r="AA49" s="48"/>
      <c r="AB49" s="48"/>
    </row>
    <row r="50" spans="1:28" x14ac:dyDescent="0.25">
      <c r="A50" s="48"/>
      <c r="B50" s="48"/>
      <c r="C50" s="48"/>
      <c r="D50" s="48"/>
      <c r="E50" s="48"/>
      <c r="F50" s="48"/>
      <c r="G50" s="48"/>
      <c r="H50" s="48"/>
      <c r="I50" s="48"/>
      <c r="J50" s="48"/>
      <c r="K50" s="48"/>
      <c r="L50" s="48"/>
      <c r="M50" s="48"/>
      <c r="N50" s="48"/>
      <c r="O50" s="48"/>
      <c r="P50" s="48"/>
      <c r="Q50" s="48"/>
      <c r="R50" s="48"/>
      <c r="S50" s="48"/>
      <c r="T50" s="48"/>
      <c r="U50" s="48"/>
      <c r="V50" s="48"/>
      <c r="W50" s="48"/>
      <c r="X50" s="48"/>
      <c r="Y50" s="48"/>
      <c r="Z50" s="48"/>
      <c r="AA50" s="48"/>
      <c r="AB50" s="48"/>
    </row>
    <row r="51" spans="1:28" x14ac:dyDescent="0.25">
      <c r="A51" s="48"/>
      <c r="B51" s="48"/>
      <c r="C51" s="48"/>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1:28" x14ac:dyDescent="0.25">
      <c r="A52" s="48"/>
      <c r="B52" s="48"/>
      <c r="C52" s="48"/>
      <c r="D52" s="48"/>
      <c r="E52" s="48"/>
      <c r="F52" s="48"/>
      <c r="G52" s="48"/>
      <c r="H52" s="48"/>
      <c r="I52" s="48"/>
      <c r="J52" s="48"/>
      <c r="K52" s="48"/>
      <c r="L52" s="48"/>
      <c r="M52" s="48"/>
      <c r="N52" s="48"/>
      <c r="O52" s="48"/>
      <c r="P52" s="48"/>
      <c r="Q52" s="48"/>
      <c r="R52" s="48"/>
      <c r="S52" s="48"/>
      <c r="T52" s="48"/>
      <c r="U52" s="48"/>
      <c r="V52" s="48"/>
      <c r="W52" s="48"/>
      <c r="X52" s="48"/>
      <c r="Y52" s="48"/>
      <c r="Z52" s="48"/>
      <c r="AA52" s="48"/>
      <c r="AB52" s="48"/>
    </row>
    <row r="53" spans="1:28" x14ac:dyDescent="0.25">
      <c r="A53" s="48"/>
      <c r="B53" s="48"/>
      <c r="C53" s="48"/>
      <c r="D53" s="48"/>
      <c r="E53" s="48"/>
      <c r="F53" s="48"/>
      <c r="G53" s="48"/>
      <c r="H53" s="48"/>
      <c r="I53" s="48"/>
      <c r="J53" s="48"/>
      <c r="K53" s="48"/>
      <c r="L53" s="48"/>
      <c r="M53" s="48"/>
      <c r="N53" s="48"/>
      <c r="O53" s="48"/>
      <c r="P53" s="48"/>
      <c r="Q53" s="48"/>
      <c r="R53" s="48"/>
      <c r="S53" s="48"/>
      <c r="T53" s="48"/>
      <c r="U53" s="48"/>
      <c r="V53" s="48"/>
      <c r="W53" s="48"/>
      <c r="X53" s="48"/>
      <c r="Y53" s="48"/>
      <c r="Z53" s="48"/>
      <c r="AA53" s="48"/>
      <c r="AB53" s="48"/>
    </row>
    <row r="54" spans="1:28" x14ac:dyDescent="0.25">
      <c r="A54" s="48"/>
      <c r="B54" s="48"/>
      <c r="C54" s="48"/>
      <c r="D54" s="48"/>
      <c r="E54" s="48"/>
      <c r="F54" s="48"/>
      <c r="G54" s="48"/>
      <c r="H54" s="48"/>
      <c r="I54" s="48"/>
      <c r="J54" s="48"/>
      <c r="K54" s="48"/>
      <c r="L54" s="48"/>
      <c r="M54" s="48"/>
      <c r="N54" s="48"/>
      <c r="O54" s="48"/>
      <c r="P54" s="48"/>
      <c r="Q54" s="48"/>
      <c r="R54" s="48"/>
      <c r="S54" s="48"/>
      <c r="T54" s="48"/>
      <c r="U54" s="48"/>
      <c r="V54" s="48"/>
      <c r="W54" s="48"/>
      <c r="X54" s="48"/>
      <c r="Y54" s="48"/>
      <c r="Z54" s="48"/>
      <c r="AA54" s="48"/>
      <c r="AB54" s="48"/>
    </row>
    <row r="55" spans="1:28" x14ac:dyDescent="0.25">
      <c r="A55" s="48"/>
      <c r="B55" s="48"/>
      <c r="C55" s="48"/>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1:28" x14ac:dyDescent="0.25">
      <c r="A56" s="48"/>
      <c r="B56" s="48"/>
      <c r="C56" s="48"/>
      <c r="D56" s="48"/>
      <c r="E56" s="48"/>
      <c r="F56" s="48"/>
      <c r="G56" s="48"/>
      <c r="H56" s="48"/>
      <c r="I56" s="48"/>
      <c r="J56" s="48"/>
      <c r="K56" s="48"/>
      <c r="L56" s="48"/>
      <c r="M56" s="48"/>
      <c r="N56" s="48"/>
      <c r="O56" s="48"/>
      <c r="P56" s="48"/>
      <c r="Q56" s="48"/>
      <c r="R56" s="48"/>
      <c r="S56" s="48"/>
      <c r="T56" s="48"/>
      <c r="U56" s="48"/>
      <c r="V56" s="48"/>
      <c r="W56" s="48"/>
      <c r="X56" s="48"/>
      <c r="Y56" s="48"/>
      <c r="Z56" s="48"/>
      <c r="AA56" s="48"/>
      <c r="AB56" s="48"/>
    </row>
    <row r="57" spans="1:28" x14ac:dyDescent="0.25">
      <c r="A57" s="48"/>
      <c r="B57" s="48"/>
      <c r="C57" s="48"/>
      <c r="D57" s="48"/>
      <c r="E57" s="48"/>
      <c r="F57" s="48"/>
      <c r="G57" s="48"/>
      <c r="H57" s="48"/>
      <c r="I57" s="48"/>
      <c r="J57" s="48"/>
      <c r="K57" s="48"/>
      <c r="L57" s="48"/>
      <c r="M57" s="48"/>
      <c r="N57" s="48"/>
      <c r="O57" s="48"/>
      <c r="P57" s="48"/>
      <c r="Q57" s="48"/>
      <c r="R57" s="48"/>
      <c r="S57" s="48"/>
      <c r="T57" s="48"/>
      <c r="U57" s="48"/>
      <c r="V57" s="48"/>
      <c r="W57" s="48"/>
      <c r="X57" s="48"/>
      <c r="Y57" s="48"/>
      <c r="Z57" s="48"/>
      <c r="AA57" s="48"/>
      <c r="AB57" s="48"/>
    </row>
    <row r="58" spans="1:28" x14ac:dyDescent="0.25">
      <c r="A58" s="48"/>
      <c r="B58" s="48"/>
      <c r="C58" s="48"/>
      <c r="D58" s="48"/>
      <c r="E58" s="48"/>
      <c r="F58" s="48"/>
      <c r="G58" s="48"/>
      <c r="H58" s="48"/>
      <c r="I58" s="48"/>
      <c r="J58" s="48"/>
      <c r="K58" s="48"/>
      <c r="L58" s="48"/>
      <c r="M58" s="48"/>
      <c r="N58" s="48"/>
      <c r="O58" s="48"/>
      <c r="P58" s="48"/>
      <c r="Q58" s="48"/>
      <c r="R58" s="48"/>
      <c r="S58" s="48"/>
      <c r="T58" s="48"/>
      <c r="U58" s="48"/>
      <c r="V58" s="48"/>
      <c r="W58" s="48"/>
      <c r="X58" s="48"/>
      <c r="Y58" s="48"/>
      <c r="Z58" s="48"/>
      <c r="AA58" s="48"/>
      <c r="AB58" s="48"/>
    </row>
    <row r="59" spans="1:28" x14ac:dyDescent="0.25">
      <c r="A59" s="48"/>
      <c r="B59" s="48"/>
      <c r="C59" s="48"/>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1:28" x14ac:dyDescent="0.25">
      <c r="A60" s="48"/>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row>
    <row r="61" spans="1:28" x14ac:dyDescent="0.25">
      <c r="A61" s="48"/>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row>
    <row r="62" spans="1:28" x14ac:dyDescent="0.25">
      <c r="A62" s="48"/>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row>
    <row r="63" spans="1:28" x14ac:dyDescent="0.25">
      <c r="A63" s="48"/>
      <c r="B63" s="48"/>
      <c r="C63" s="48"/>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1:28" x14ac:dyDescent="0.25">
      <c r="A64" s="48"/>
      <c r="B64" s="48"/>
      <c r="C64" s="48"/>
      <c r="D64" s="48"/>
      <c r="E64" s="48"/>
      <c r="F64" s="48"/>
      <c r="G64" s="48"/>
      <c r="H64" s="48"/>
      <c r="I64" s="48"/>
      <c r="J64" s="48"/>
      <c r="K64" s="48"/>
      <c r="L64" s="48"/>
      <c r="M64" s="48"/>
      <c r="N64" s="48"/>
      <c r="O64" s="48"/>
      <c r="P64" s="48"/>
      <c r="Q64" s="48"/>
      <c r="R64" s="48"/>
      <c r="S64" s="48"/>
      <c r="T64" s="48"/>
      <c r="U64" s="48"/>
      <c r="V64" s="48"/>
      <c r="W64" s="48"/>
      <c r="X64" s="48"/>
      <c r="Y64" s="48"/>
      <c r="Z64" s="48"/>
      <c r="AA64" s="48"/>
      <c r="AB64" s="48"/>
    </row>
    <row r="65" spans="1:28" x14ac:dyDescent="0.25">
      <c r="A65" s="48"/>
      <c r="B65" s="48"/>
      <c r="C65" s="48"/>
      <c r="D65" s="48"/>
      <c r="E65" s="48"/>
      <c r="F65" s="48"/>
      <c r="G65" s="48"/>
      <c r="H65" s="48"/>
      <c r="I65" s="48"/>
      <c r="J65" s="48"/>
      <c r="K65" s="48"/>
      <c r="L65" s="48"/>
      <c r="M65" s="48"/>
      <c r="N65" s="48"/>
      <c r="O65" s="48"/>
      <c r="P65" s="48"/>
      <c r="Q65" s="48"/>
      <c r="R65" s="48"/>
      <c r="S65" s="48"/>
      <c r="T65" s="48"/>
      <c r="U65" s="48"/>
      <c r="V65" s="48"/>
      <c r="W65" s="48"/>
      <c r="X65" s="48"/>
      <c r="Y65" s="48"/>
      <c r="Z65" s="48"/>
      <c r="AA65" s="48"/>
      <c r="AB65" s="48"/>
    </row>
    <row r="66" spans="1:28" x14ac:dyDescent="0.25">
      <c r="A66" s="48"/>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row>
    <row r="67" spans="1:28" x14ac:dyDescent="0.25">
      <c r="A67" s="48"/>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1:28" x14ac:dyDescent="0.25">
      <c r="A68" s="48"/>
      <c r="B68" s="48"/>
      <c r="C68" s="48"/>
      <c r="D68" s="48"/>
      <c r="E68" s="48"/>
      <c r="F68" s="48"/>
      <c r="G68" s="48"/>
      <c r="H68" s="48"/>
      <c r="I68" s="48"/>
      <c r="J68" s="48"/>
      <c r="K68" s="48"/>
      <c r="L68" s="48"/>
      <c r="M68" s="48"/>
      <c r="N68" s="48"/>
      <c r="O68" s="48"/>
      <c r="P68" s="48"/>
      <c r="Q68" s="48"/>
      <c r="R68" s="48"/>
      <c r="S68" s="48"/>
      <c r="T68" s="48"/>
      <c r="U68" s="48"/>
      <c r="V68" s="48"/>
      <c r="W68" s="48"/>
      <c r="X68" s="48"/>
      <c r="Y68" s="48"/>
      <c r="Z68" s="48"/>
      <c r="AA68" s="48"/>
      <c r="AB68" s="48"/>
    </row>
    <row r="69" spans="1:28" x14ac:dyDescent="0.25">
      <c r="A69" s="48"/>
      <c r="B69" s="48"/>
      <c r="C69" s="48"/>
      <c r="D69" s="48"/>
      <c r="E69" s="48"/>
      <c r="F69" s="48"/>
      <c r="G69" s="48"/>
      <c r="H69" s="48"/>
      <c r="I69" s="48"/>
      <c r="J69" s="48"/>
      <c r="K69" s="48"/>
      <c r="L69" s="48"/>
      <c r="M69" s="48"/>
      <c r="N69" s="48"/>
      <c r="O69" s="48"/>
      <c r="P69" s="48"/>
      <c r="Q69" s="48"/>
      <c r="R69" s="48"/>
      <c r="S69" s="48"/>
      <c r="T69" s="48"/>
      <c r="U69" s="48"/>
      <c r="V69" s="48"/>
      <c r="W69" s="48"/>
      <c r="X69" s="48"/>
      <c r="Y69" s="48"/>
      <c r="Z69" s="48"/>
      <c r="AA69" s="48"/>
      <c r="AB69" s="48"/>
    </row>
    <row r="70" spans="1:28" x14ac:dyDescent="0.25">
      <c r="A70" s="48"/>
      <c r="B70" s="48"/>
      <c r="C70" s="48"/>
      <c r="D70" s="48"/>
      <c r="E70" s="48"/>
      <c r="F70" s="48"/>
      <c r="G70" s="48"/>
      <c r="H70" s="48"/>
      <c r="I70" s="48"/>
      <c r="J70" s="48"/>
      <c r="K70" s="48"/>
      <c r="L70" s="48"/>
      <c r="M70" s="48"/>
      <c r="N70" s="48"/>
      <c r="O70" s="48"/>
      <c r="P70" s="48"/>
      <c r="Q70" s="48"/>
      <c r="R70" s="48"/>
      <c r="S70" s="48"/>
      <c r="T70" s="48"/>
      <c r="U70" s="48"/>
      <c r="V70" s="48"/>
      <c r="W70" s="48"/>
      <c r="X70" s="48"/>
      <c r="Y70" s="48"/>
      <c r="Z70" s="48"/>
      <c r="AA70" s="48"/>
      <c r="AB70" s="48"/>
    </row>
    <row r="71" spans="1:28" x14ac:dyDescent="0.25">
      <c r="A71" s="48"/>
      <c r="B71" s="48"/>
      <c r="C71" s="48"/>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1:28" x14ac:dyDescent="0.25">
      <c r="A72" s="48"/>
      <c r="B72" s="48"/>
      <c r="C72" s="48"/>
      <c r="D72" s="48"/>
      <c r="E72" s="48"/>
      <c r="F72" s="48"/>
      <c r="G72" s="48"/>
      <c r="H72" s="48"/>
      <c r="I72" s="48"/>
      <c r="J72" s="48"/>
      <c r="K72" s="48"/>
      <c r="L72" s="48"/>
      <c r="M72" s="48"/>
      <c r="N72" s="48"/>
      <c r="O72" s="48"/>
      <c r="P72" s="48"/>
      <c r="Q72" s="48"/>
      <c r="R72" s="48"/>
      <c r="S72" s="48"/>
      <c r="T72" s="48"/>
      <c r="U72" s="48"/>
      <c r="V72" s="48"/>
      <c r="W72" s="48"/>
      <c r="X72" s="48"/>
      <c r="Y72" s="48"/>
      <c r="Z72" s="48"/>
      <c r="AA72" s="48"/>
      <c r="AB72" s="48"/>
    </row>
    <row r="73" spans="1:28" x14ac:dyDescent="0.25">
      <c r="A73" s="48"/>
      <c r="B73" s="48"/>
      <c r="C73" s="48"/>
      <c r="D73" s="48"/>
      <c r="E73" s="48"/>
      <c r="F73" s="48"/>
      <c r="G73" s="48"/>
      <c r="H73" s="48"/>
      <c r="I73" s="48"/>
      <c r="J73" s="48"/>
      <c r="K73" s="48"/>
      <c r="L73" s="48"/>
      <c r="M73" s="48"/>
      <c r="N73" s="48"/>
      <c r="O73" s="48"/>
      <c r="P73" s="48"/>
      <c r="Q73" s="48"/>
      <c r="R73" s="48"/>
      <c r="S73" s="48"/>
      <c r="T73" s="48"/>
      <c r="U73" s="48"/>
      <c r="V73" s="48"/>
      <c r="W73" s="48"/>
      <c r="X73" s="48"/>
      <c r="Y73" s="48"/>
      <c r="Z73" s="48"/>
      <c r="AA73" s="48"/>
      <c r="AB73" s="48"/>
    </row>
    <row r="74" spans="1:28" x14ac:dyDescent="0.25">
      <c r="A74" s="48"/>
      <c r="B74" s="48"/>
      <c r="C74" s="48"/>
      <c r="D74" s="48"/>
      <c r="E74" s="48"/>
      <c r="F74" s="48"/>
      <c r="G74" s="48"/>
      <c r="H74" s="48"/>
      <c r="I74" s="48"/>
      <c r="J74" s="48"/>
      <c r="K74" s="48"/>
      <c r="L74" s="48"/>
      <c r="M74" s="48"/>
      <c r="N74" s="48"/>
      <c r="O74" s="48"/>
      <c r="P74" s="48"/>
      <c r="Q74" s="48"/>
      <c r="R74" s="48"/>
      <c r="S74" s="48"/>
      <c r="T74" s="48"/>
      <c r="U74" s="48"/>
      <c r="V74" s="48"/>
      <c r="W74" s="48"/>
      <c r="X74" s="48"/>
      <c r="Y74" s="48"/>
      <c r="Z74" s="48"/>
      <c r="AA74" s="48"/>
      <c r="AB74" s="48"/>
    </row>
    <row r="75" spans="1:28" x14ac:dyDescent="0.25">
      <c r="A75" s="48"/>
      <c r="B75" s="48"/>
      <c r="C75" s="48"/>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1:28" x14ac:dyDescent="0.25">
      <c r="A76" s="48"/>
      <c r="B76" s="48"/>
      <c r="C76" s="48"/>
      <c r="D76" s="48"/>
      <c r="E76" s="48"/>
      <c r="F76" s="48"/>
      <c r="G76" s="48"/>
      <c r="H76" s="48"/>
      <c r="I76" s="48"/>
      <c r="J76" s="48"/>
      <c r="K76" s="48"/>
      <c r="L76" s="48"/>
      <c r="M76" s="48"/>
      <c r="N76" s="48"/>
      <c r="O76" s="48"/>
      <c r="P76" s="48"/>
      <c r="Q76" s="48"/>
      <c r="R76" s="48"/>
      <c r="S76" s="48"/>
      <c r="T76" s="48"/>
      <c r="U76" s="48"/>
      <c r="V76" s="48"/>
      <c r="W76" s="48"/>
      <c r="X76" s="48"/>
      <c r="Y76" s="48"/>
      <c r="Z76" s="48"/>
      <c r="AA76" s="48"/>
      <c r="AB76" s="48"/>
    </row>
    <row r="77" spans="1:28" x14ac:dyDescent="0.25">
      <c r="A77" s="48"/>
      <c r="B77" s="48"/>
      <c r="C77" s="48"/>
      <c r="D77" s="48"/>
      <c r="E77" s="48"/>
      <c r="F77" s="48"/>
      <c r="G77" s="48"/>
      <c r="H77" s="48"/>
      <c r="I77" s="48"/>
      <c r="J77" s="48"/>
      <c r="K77" s="48"/>
      <c r="L77" s="48"/>
      <c r="M77" s="48"/>
      <c r="N77" s="48"/>
      <c r="O77" s="48"/>
      <c r="P77" s="48"/>
      <c r="Q77" s="48"/>
      <c r="R77" s="48"/>
      <c r="S77" s="48"/>
      <c r="T77" s="48"/>
      <c r="U77" s="48"/>
      <c r="V77" s="48"/>
      <c r="W77" s="48"/>
      <c r="X77" s="48"/>
      <c r="Y77" s="48"/>
      <c r="Z77" s="48"/>
      <c r="AA77" s="48"/>
      <c r="AB77" s="48"/>
    </row>
    <row r="78" spans="1:28" x14ac:dyDescent="0.25">
      <c r="A78" s="48"/>
      <c r="B78" s="48"/>
      <c r="C78" s="48"/>
      <c r="D78" s="48"/>
      <c r="E78" s="48"/>
      <c r="F78" s="48"/>
      <c r="G78" s="48"/>
      <c r="H78" s="48"/>
      <c r="I78" s="48"/>
      <c r="J78" s="48"/>
      <c r="K78" s="48"/>
      <c r="L78" s="48"/>
      <c r="M78" s="48"/>
      <c r="N78" s="48"/>
      <c r="O78" s="48"/>
      <c r="P78" s="48"/>
      <c r="Q78" s="48"/>
      <c r="R78" s="48"/>
      <c r="S78" s="48"/>
      <c r="T78" s="48"/>
      <c r="U78" s="48"/>
      <c r="V78" s="48"/>
      <c r="W78" s="48"/>
      <c r="X78" s="48"/>
      <c r="Y78" s="48"/>
      <c r="Z78" s="48"/>
      <c r="AA78" s="48"/>
      <c r="AB78" s="48"/>
    </row>
    <row r="79" spans="1:28" x14ac:dyDescent="0.25">
      <c r="A79" s="48"/>
      <c r="B79" s="48"/>
      <c r="C79" s="48"/>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1:28" x14ac:dyDescent="0.25">
      <c r="A80" s="48"/>
      <c r="B80" s="48"/>
      <c r="C80" s="48"/>
      <c r="D80" s="48"/>
      <c r="E80" s="48"/>
      <c r="F80" s="48"/>
      <c r="G80" s="48"/>
      <c r="H80" s="48"/>
      <c r="I80" s="48"/>
      <c r="J80" s="48"/>
      <c r="K80" s="48"/>
      <c r="L80" s="48"/>
      <c r="M80" s="48"/>
      <c r="N80" s="48"/>
      <c r="O80" s="48"/>
      <c r="P80" s="48"/>
      <c r="Q80" s="48"/>
      <c r="R80" s="48"/>
      <c r="S80" s="48"/>
      <c r="T80" s="48"/>
      <c r="U80" s="48"/>
      <c r="V80" s="48"/>
      <c r="W80" s="48"/>
      <c r="X80" s="48"/>
      <c r="Y80" s="48"/>
      <c r="Z80" s="48"/>
      <c r="AA80" s="48"/>
      <c r="AB80" s="48"/>
    </row>
  </sheetData>
  <mergeCells count="14">
    <mergeCell ref="E23:H23"/>
    <mergeCell ref="E22:H22"/>
    <mergeCell ref="E21:H21"/>
    <mergeCell ref="E20:H20"/>
    <mergeCell ref="C6:H9"/>
    <mergeCell ref="E11:H11"/>
    <mergeCell ref="E12:H12"/>
    <mergeCell ref="E13:H13"/>
    <mergeCell ref="E14:H14"/>
    <mergeCell ref="E19:H19"/>
    <mergeCell ref="E18:H18"/>
    <mergeCell ref="E17:H17"/>
    <mergeCell ref="E16:H16"/>
    <mergeCell ref="E15:H15"/>
  </mergeCells>
  <hyperlinks>
    <hyperlink ref="C27" location="'Anuncio Previo'!A1" display="Anuncio Previo"/>
    <hyperlink ref="C28" location="'Anuncio Licitación'!A1" display="Anunco de Licitación"/>
    <hyperlink ref="C29" location="Pliegos!A1" display="Pliegos"/>
    <hyperlink ref="C30" location="'Anuncio Adjudicación'!A1" display="Anuncio de Adjudicación"/>
    <hyperlink ref="C31" location="'Anuncio Formalización'!A1" display="Anuncio de Formalización"/>
    <hyperlink ref="C32:D32" location="'Anuncio Desierto'!A1" display="Anuncio de Desierto"/>
    <hyperlink ref="C33" location="'Renuncia o Desistimiento'!A1" display="Anuncio de renuncia o desistimiento"/>
    <hyperlink ref="C34" location="'Modificación de contrato'!A1" display="Anuncio de modificación de contrato"/>
    <hyperlink ref="C37" r:id="rId1"/>
    <hyperlink ref="C39" r:id="rId2"/>
  </hyperlinks>
  <pageMargins left="0.7" right="0.7" top="0.75" bottom="0.75" header="0.3" footer="0.3"/>
  <pageSetup paperSize="9" orientation="portrait" r:id="rId3"/>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43"/>
  <sheetViews>
    <sheetView zoomScale="85" zoomScaleNormal="85" workbookViewId="0">
      <pane ySplit="1" topLeftCell="A2" activePane="bottomLeft" state="frozen"/>
      <selection pane="bottomLeft" activeCell="C191" sqref="C191"/>
    </sheetView>
  </sheetViews>
  <sheetFormatPr baseColWidth="10" defaultRowHeight="15" x14ac:dyDescent="0.25"/>
  <cols>
    <col min="1" max="4" width="2" style="16" customWidth="1"/>
    <col min="5" max="5" width="42.7109375" style="16" customWidth="1"/>
    <col min="6" max="6" width="13.140625" style="61" bestFit="1" customWidth="1"/>
    <col min="7" max="7" width="30.85546875" style="18" customWidth="1"/>
    <col min="8" max="8" width="59.7109375" style="18" customWidth="1"/>
    <col min="9" max="9" width="50.5703125" style="18" customWidth="1"/>
  </cols>
  <sheetData>
    <row r="1" spans="1:9" ht="135.75" thickBot="1" x14ac:dyDescent="0.3">
      <c r="A1" s="146" t="s">
        <v>186</v>
      </c>
      <c r="B1" s="147"/>
      <c r="C1" s="147"/>
      <c r="D1" s="147"/>
      <c r="E1" s="148"/>
      <c r="F1" s="75" t="s">
        <v>373</v>
      </c>
      <c r="G1" s="75" t="s">
        <v>649</v>
      </c>
      <c r="H1" s="74" t="s">
        <v>1</v>
      </c>
      <c r="I1" s="74" t="s">
        <v>484</v>
      </c>
    </row>
    <row r="2" spans="1:9" x14ac:dyDescent="0.25">
      <c r="A2" s="65" t="s">
        <v>272</v>
      </c>
      <c r="B2" s="65"/>
      <c r="C2" s="65"/>
      <c r="D2" s="65"/>
      <c r="E2" s="65"/>
      <c r="F2" s="57">
        <v>1</v>
      </c>
      <c r="G2" s="72" t="s">
        <v>207</v>
      </c>
      <c r="H2" s="19" t="s">
        <v>265</v>
      </c>
      <c r="I2" s="90" t="s">
        <v>676</v>
      </c>
    </row>
    <row r="3" spans="1:9" x14ac:dyDescent="0.25">
      <c r="A3" s="65" t="s">
        <v>273</v>
      </c>
      <c r="B3" s="65"/>
      <c r="C3" s="65"/>
      <c r="D3" s="65"/>
      <c r="E3" s="65"/>
      <c r="F3" s="57">
        <v>1</v>
      </c>
      <c r="G3" s="72" t="s">
        <v>207</v>
      </c>
      <c r="H3" s="19" t="s">
        <v>266</v>
      </c>
      <c r="I3" s="19" t="s">
        <v>434</v>
      </c>
    </row>
    <row r="4" spans="1:9" x14ac:dyDescent="0.25">
      <c r="A4" s="65" t="s">
        <v>274</v>
      </c>
      <c r="B4" s="65"/>
      <c r="C4" s="65"/>
      <c r="D4" s="65"/>
      <c r="E4" s="65"/>
      <c r="F4" s="57">
        <v>1</v>
      </c>
      <c r="G4" s="72" t="s">
        <v>207</v>
      </c>
      <c r="H4" s="19" t="s">
        <v>267</v>
      </c>
      <c r="I4" s="90" t="s">
        <v>677</v>
      </c>
    </row>
    <row r="5" spans="1:9" x14ac:dyDescent="0.25">
      <c r="A5" s="65" t="s">
        <v>280</v>
      </c>
      <c r="B5" s="65"/>
      <c r="C5" s="65"/>
      <c r="D5" s="65"/>
      <c r="E5" s="65"/>
      <c r="F5" s="57" t="s">
        <v>374</v>
      </c>
      <c r="G5" s="15" t="s">
        <v>213</v>
      </c>
      <c r="H5" s="37" t="s">
        <v>281</v>
      </c>
      <c r="I5" s="19" t="s">
        <v>433</v>
      </c>
    </row>
    <row r="6" spans="1:9" x14ac:dyDescent="0.25">
      <c r="A6" s="65" t="s">
        <v>285</v>
      </c>
      <c r="B6" s="65"/>
      <c r="C6" s="65"/>
      <c r="D6" s="65"/>
      <c r="E6" s="65"/>
      <c r="F6" s="57">
        <v>1</v>
      </c>
      <c r="G6" s="72" t="s">
        <v>207</v>
      </c>
      <c r="H6" s="19" t="s">
        <v>268</v>
      </c>
      <c r="I6" s="19" t="s">
        <v>432</v>
      </c>
    </row>
    <row r="7" spans="1:9" x14ac:dyDescent="0.25">
      <c r="A7" s="65" t="s">
        <v>275</v>
      </c>
      <c r="B7" s="65"/>
      <c r="C7" s="65"/>
      <c r="D7" s="65"/>
      <c r="E7" s="65"/>
      <c r="F7" s="57" t="s">
        <v>374</v>
      </c>
      <c r="G7" s="15" t="s">
        <v>213</v>
      </c>
      <c r="H7" s="19" t="s">
        <v>269</v>
      </c>
      <c r="I7" s="19" t="s">
        <v>431</v>
      </c>
    </row>
    <row r="8" spans="1:9" x14ac:dyDescent="0.25">
      <c r="A8" s="65" t="s">
        <v>276</v>
      </c>
      <c r="B8" s="65"/>
      <c r="C8" s="65"/>
      <c r="D8" s="65"/>
      <c r="E8" s="65"/>
      <c r="F8" s="57">
        <v>1</v>
      </c>
      <c r="G8" s="72" t="s">
        <v>207</v>
      </c>
      <c r="H8" s="19" t="s">
        <v>4</v>
      </c>
      <c r="I8" s="19" t="s">
        <v>430</v>
      </c>
    </row>
    <row r="9" spans="1:9" x14ac:dyDescent="0.25">
      <c r="A9" s="65" t="s">
        <v>277</v>
      </c>
      <c r="B9" s="65"/>
      <c r="C9" s="65"/>
      <c r="D9" s="65"/>
      <c r="E9" s="65"/>
      <c r="F9" s="57">
        <v>1</v>
      </c>
      <c r="G9" s="72" t="s">
        <v>207</v>
      </c>
      <c r="H9" s="59" t="s">
        <v>270</v>
      </c>
      <c r="I9" s="19" t="s">
        <v>435</v>
      </c>
    </row>
    <row r="10" spans="1:9" x14ac:dyDescent="0.25">
      <c r="A10" s="65" t="s">
        <v>278</v>
      </c>
      <c r="B10" s="65"/>
      <c r="C10" s="65"/>
      <c r="D10" s="65"/>
      <c r="E10" s="65"/>
      <c r="F10" s="57">
        <v>1</v>
      </c>
      <c r="G10" s="72" t="s">
        <v>207</v>
      </c>
      <c r="H10" s="59" t="s">
        <v>271</v>
      </c>
      <c r="I10" s="19" t="s">
        <v>436</v>
      </c>
    </row>
    <row r="11" spans="1:9" x14ac:dyDescent="0.25">
      <c r="A11" s="66" t="s">
        <v>279</v>
      </c>
      <c r="B11" s="66"/>
      <c r="C11" s="66"/>
      <c r="D11" s="66"/>
      <c r="E11" s="66"/>
      <c r="F11" s="60" t="s">
        <v>374</v>
      </c>
      <c r="G11" s="15" t="s">
        <v>213</v>
      </c>
      <c r="H11" s="59" t="s">
        <v>283</v>
      </c>
      <c r="I11" s="19" t="s">
        <v>435</v>
      </c>
    </row>
    <row r="12" spans="1:9" ht="15.75" x14ac:dyDescent="0.25">
      <c r="A12" s="67" t="s">
        <v>263</v>
      </c>
      <c r="F12" s="61">
        <v>1</v>
      </c>
      <c r="G12" s="72" t="s">
        <v>207</v>
      </c>
      <c r="H12" s="18" t="s">
        <v>264</v>
      </c>
      <c r="I12" s="18" t="s">
        <v>437</v>
      </c>
    </row>
    <row r="13" spans="1:9" x14ac:dyDescent="0.25">
      <c r="B13" s="16" t="s">
        <v>2</v>
      </c>
      <c r="F13" s="61">
        <v>1</v>
      </c>
      <c r="G13" s="20" t="s">
        <v>207</v>
      </c>
      <c r="H13" s="18" t="s">
        <v>3</v>
      </c>
      <c r="I13" s="18" t="s">
        <v>672</v>
      </c>
    </row>
    <row r="14" spans="1:9" ht="30" x14ac:dyDescent="0.25">
      <c r="B14" s="16" t="s">
        <v>282</v>
      </c>
      <c r="F14" s="61">
        <v>1</v>
      </c>
      <c r="G14" s="20" t="s">
        <v>207</v>
      </c>
      <c r="H14" s="18" t="s">
        <v>284</v>
      </c>
      <c r="I14" s="18" t="s">
        <v>441</v>
      </c>
    </row>
    <row r="15" spans="1:9" x14ac:dyDescent="0.25">
      <c r="A15" s="8"/>
      <c r="B15" s="16" t="s">
        <v>173</v>
      </c>
      <c r="F15" s="61">
        <v>1</v>
      </c>
      <c r="G15" s="20" t="s">
        <v>207</v>
      </c>
      <c r="H15" s="18" t="s">
        <v>6</v>
      </c>
      <c r="I15" s="18" t="s">
        <v>441</v>
      </c>
    </row>
    <row r="16" spans="1:9" ht="30" x14ac:dyDescent="0.25">
      <c r="A16" s="8"/>
      <c r="B16" s="16" t="s">
        <v>172</v>
      </c>
      <c r="F16" s="61">
        <v>1</v>
      </c>
      <c r="G16" s="20" t="s">
        <v>207</v>
      </c>
      <c r="H16" s="18" t="s">
        <v>7</v>
      </c>
      <c r="I16" s="18" t="s">
        <v>441</v>
      </c>
    </row>
    <row r="17" spans="1:9" ht="165" x14ac:dyDescent="0.25">
      <c r="A17" s="17"/>
      <c r="B17" s="16" t="s">
        <v>8</v>
      </c>
      <c r="F17" s="61" t="s">
        <v>375</v>
      </c>
      <c r="G17" s="20" t="s">
        <v>207</v>
      </c>
      <c r="H17" s="18" t="s">
        <v>9</v>
      </c>
      <c r="I17" s="18" t="s">
        <v>678</v>
      </c>
    </row>
    <row r="18" spans="1:9" x14ac:dyDescent="0.25">
      <c r="A18" s="17"/>
      <c r="B18" s="16" t="s">
        <v>10</v>
      </c>
      <c r="F18" s="61">
        <v>1</v>
      </c>
      <c r="G18" s="20" t="s">
        <v>207</v>
      </c>
      <c r="H18" s="18" t="s">
        <v>11</v>
      </c>
      <c r="I18" s="101" t="s">
        <v>679</v>
      </c>
    </row>
    <row r="19" spans="1:9" ht="75" x14ac:dyDescent="0.25">
      <c r="B19" s="16" t="s">
        <v>208</v>
      </c>
      <c r="F19" s="61" t="s">
        <v>374</v>
      </c>
      <c r="G19" s="27" t="s">
        <v>376</v>
      </c>
      <c r="H19" s="18" t="s">
        <v>12</v>
      </c>
      <c r="I19" s="18" t="s">
        <v>680</v>
      </c>
    </row>
    <row r="20" spans="1:9" x14ac:dyDescent="0.25">
      <c r="A20" s="17"/>
      <c r="B20" s="81" t="s">
        <v>160</v>
      </c>
      <c r="C20" s="81"/>
      <c r="D20" s="81"/>
      <c r="E20" s="81"/>
      <c r="F20" s="62" t="s">
        <v>374</v>
      </c>
      <c r="G20" s="36" t="s">
        <v>213</v>
      </c>
      <c r="H20" s="18" t="s">
        <v>421</v>
      </c>
      <c r="I20" s="18" t="s">
        <v>437</v>
      </c>
    </row>
    <row r="21" spans="1:9" ht="30" x14ac:dyDescent="0.25">
      <c r="A21" s="17"/>
      <c r="C21" s="15" t="s">
        <v>233</v>
      </c>
      <c r="D21" s="15"/>
      <c r="E21" s="15"/>
      <c r="F21" s="61" t="s">
        <v>374</v>
      </c>
      <c r="G21" s="27" t="s">
        <v>235</v>
      </c>
      <c r="H21" s="18" t="s">
        <v>422</v>
      </c>
      <c r="I21" s="18" t="s">
        <v>435</v>
      </c>
    </row>
    <row r="22" spans="1:9" x14ac:dyDescent="0.25">
      <c r="A22" s="17"/>
      <c r="C22" s="15" t="s">
        <v>236</v>
      </c>
      <c r="D22" s="15"/>
      <c r="E22" s="15"/>
      <c r="F22" s="61" t="s">
        <v>374</v>
      </c>
      <c r="G22" s="27" t="s">
        <v>237</v>
      </c>
      <c r="H22" s="18" t="s">
        <v>423</v>
      </c>
      <c r="I22" s="18" t="s">
        <v>435</v>
      </c>
    </row>
    <row r="23" spans="1:9" ht="30" x14ac:dyDescent="0.25">
      <c r="A23" s="17"/>
      <c r="C23" s="15" t="s">
        <v>234</v>
      </c>
      <c r="D23" s="15"/>
      <c r="E23" s="15"/>
      <c r="F23" s="61" t="s">
        <v>374</v>
      </c>
      <c r="G23" s="27" t="s">
        <v>238</v>
      </c>
      <c r="H23" s="18" t="s">
        <v>442</v>
      </c>
      <c r="I23" s="18" t="s">
        <v>443</v>
      </c>
    </row>
    <row r="24" spans="1:9" x14ac:dyDescent="0.25">
      <c r="B24" s="8" t="s">
        <v>13</v>
      </c>
      <c r="C24" s="8"/>
      <c r="D24" s="8"/>
      <c r="E24" s="8"/>
      <c r="F24" s="63" t="s">
        <v>374</v>
      </c>
      <c r="G24" s="20" t="s">
        <v>207</v>
      </c>
      <c r="H24" s="18" t="s">
        <v>377</v>
      </c>
      <c r="I24" s="18" t="s">
        <v>437</v>
      </c>
    </row>
    <row r="25" spans="1:9" ht="30" x14ac:dyDescent="0.25">
      <c r="A25" s="17"/>
      <c r="C25" s="15" t="s">
        <v>14</v>
      </c>
      <c r="D25" s="15"/>
      <c r="E25" s="15"/>
      <c r="F25" s="64" t="s">
        <v>374</v>
      </c>
      <c r="G25" s="27" t="s">
        <v>517</v>
      </c>
      <c r="H25" s="18" t="s">
        <v>15</v>
      </c>
      <c r="I25" s="18" t="s">
        <v>681</v>
      </c>
    </row>
    <row r="26" spans="1:9" ht="30" x14ac:dyDescent="0.25">
      <c r="A26" s="68"/>
      <c r="C26" s="15" t="s">
        <v>16</v>
      </c>
      <c r="D26" s="15"/>
      <c r="E26" s="15"/>
      <c r="F26" s="64" t="s">
        <v>374</v>
      </c>
      <c r="G26" s="27" t="s">
        <v>517</v>
      </c>
      <c r="H26" s="18" t="s">
        <v>17</v>
      </c>
      <c r="I26" s="18" t="s">
        <v>749</v>
      </c>
    </row>
    <row r="27" spans="1:9" ht="30" x14ac:dyDescent="0.25">
      <c r="A27" s="69"/>
      <c r="C27" s="15" t="s">
        <v>18</v>
      </c>
      <c r="D27" s="15"/>
      <c r="E27" s="15"/>
      <c r="F27" s="64" t="s">
        <v>374</v>
      </c>
      <c r="G27" s="27" t="s">
        <v>642</v>
      </c>
      <c r="H27" s="18" t="s">
        <v>19</v>
      </c>
      <c r="I27" s="18" t="s">
        <v>682</v>
      </c>
    </row>
    <row r="28" spans="1:9" ht="30" x14ac:dyDescent="0.25">
      <c r="C28" s="15" t="s">
        <v>20</v>
      </c>
      <c r="D28" s="15"/>
      <c r="E28" s="15"/>
      <c r="F28" s="64" t="s">
        <v>374</v>
      </c>
      <c r="G28" s="36" t="s">
        <v>213</v>
      </c>
      <c r="H28" s="18" t="s">
        <v>503</v>
      </c>
      <c r="I28" s="18" t="s">
        <v>440</v>
      </c>
    </row>
    <row r="29" spans="1:9" ht="30" x14ac:dyDescent="0.25">
      <c r="C29" s="15" t="s">
        <v>21</v>
      </c>
      <c r="D29" s="15"/>
      <c r="E29" s="15"/>
      <c r="F29" s="64" t="s">
        <v>374</v>
      </c>
      <c r="G29" s="36" t="s">
        <v>213</v>
      </c>
      <c r="H29" s="18" t="s">
        <v>501</v>
      </c>
      <c r="I29" s="19" t="s">
        <v>509</v>
      </c>
    </row>
    <row r="30" spans="1:9" ht="30" x14ac:dyDescent="0.25">
      <c r="C30" s="15" t="s">
        <v>22</v>
      </c>
      <c r="D30" s="15"/>
      <c r="E30" s="15"/>
      <c r="F30" s="64" t="s">
        <v>374</v>
      </c>
      <c r="G30" s="36" t="s">
        <v>213</v>
      </c>
      <c r="H30" s="18" t="s">
        <v>502</v>
      </c>
      <c r="I30" s="18" t="s">
        <v>438</v>
      </c>
    </row>
    <row r="31" spans="1:9" x14ac:dyDescent="0.25">
      <c r="B31" s="8" t="s">
        <v>123</v>
      </c>
      <c r="C31" s="8"/>
      <c r="D31" s="8"/>
      <c r="E31" s="8"/>
      <c r="F31" s="63" t="s">
        <v>374</v>
      </c>
      <c r="H31" s="18" t="s">
        <v>378</v>
      </c>
      <c r="I31" s="18" t="s">
        <v>437</v>
      </c>
    </row>
    <row r="32" spans="1:9" ht="30" x14ac:dyDescent="0.25">
      <c r="A32" s="15"/>
      <c r="C32" s="82" t="s">
        <v>194</v>
      </c>
      <c r="D32" s="82"/>
      <c r="E32" s="82"/>
      <c r="F32" s="64" t="s">
        <v>374</v>
      </c>
      <c r="G32" s="36" t="s">
        <v>213</v>
      </c>
      <c r="H32" s="18" t="s">
        <v>124</v>
      </c>
      <c r="I32" s="18" t="s">
        <v>444</v>
      </c>
    </row>
    <row r="33" spans="1:9" ht="30" x14ac:dyDescent="0.25">
      <c r="A33" s="17"/>
      <c r="C33" s="82" t="s">
        <v>195</v>
      </c>
      <c r="D33" s="82"/>
      <c r="E33" s="82"/>
      <c r="F33" s="64" t="s">
        <v>374</v>
      </c>
      <c r="G33" s="36" t="s">
        <v>213</v>
      </c>
      <c r="H33" s="18" t="s">
        <v>196</v>
      </c>
      <c r="I33" s="18" t="s">
        <v>444</v>
      </c>
    </row>
    <row r="34" spans="1:9" ht="15.75" x14ac:dyDescent="0.25">
      <c r="A34" s="33" t="s">
        <v>174</v>
      </c>
      <c r="F34" s="61" t="s">
        <v>379</v>
      </c>
      <c r="G34" s="85" t="s">
        <v>485</v>
      </c>
      <c r="H34" s="18" t="s">
        <v>262</v>
      </c>
      <c r="I34" s="18" t="s">
        <v>437</v>
      </c>
    </row>
    <row r="35" spans="1:9" x14ac:dyDescent="0.25">
      <c r="B35" s="16" t="s">
        <v>175</v>
      </c>
      <c r="F35" s="61">
        <v>1</v>
      </c>
      <c r="G35" s="20" t="s">
        <v>207</v>
      </c>
      <c r="H35" s="18" t="s">
        <v>23</v>
      </c>
      <c r="I35" s="18" t="s">
        <v>475</v>
      </c>
    </row>
    <row r="36" spans="1:9" x14ac:dyDescent="0.25">
      <c r="B36" s="16" t="s">
        <v>176</v>
      </c>
      <c r="F36" s="61">
        <v>1</v>
      </c>
      <c r="G36" s="20" t="s">
        <v>207</v>
      </c>
      <c r="H36" s="18" t="s">
        <v>24</v>
      </c>
      <c r="I36" s="18" t="s">
        <v>446</v>
      </c>
    </row>
    <row r="37" spans="1:9" ht="30" x14ac:dyDescent="0.25">
      <c r="A37" s="15"/>
      <c r="B37" s="16" t="s">
        <v>177</v>
      </c>
      <c r="F37" s="61">
        <v>1</v>
      </c>
      <c r="G37" s="20" t="s">
        <v>207</v>
      </c>
      <c r="H37" s="18" t="s">
        <v>25</v>
      </c>
      <c r="I37" s="18" t="s">
        <v>441</v>
      </c>
    </row>
    <row r="38" spans="1:9" ht="30" x14ac:dyDescent="0.25">
      <c r="B38" s="16" t="s">
        <v>178</v>
      </c>
      <c r="F38" s="61">
        <v>1</v>
      </c>
      <c r="G38" s="20" t="s">
        <v>207</v>
      </c>
      <c r="H38" s="18" t="s">
        <v>26</v>
      </c>
      <c r="I38" s="18" t="s">
        <v>441</v>
      </c>
    </row>
    <row r="39" spans="1:9" ht="30" x14ac:dyDescent="0.25">
      <c r="B39" s="16" t="s">
        <v>8</v>
      </c>
      <c r="F39" s="61">
        <v>1</v>
      </c>
      <c r="G39" s="20" t="s">
        <v>207</v>
      </c>
      <c r="H39" s="18" t="s">
        <v>27</v>
      </c>
      <c r="I39" s="18" t="s">
        <v>683</v>
      </c>
    </row>
    <row r="40" spans="1:9" ht="30" x14ac:dyDescent="0.25">
      <c r="B40" s="8" t="s">
        <v>13</v>
      </c>
      <c r="F40" s="63" t="s">
        <v>374</v>
      </c>
      <c r="G40" s="20" t="s">
        <v>207</v>
      </c>
      <c r="H40" s="18" t="s">
        <v>519</v>
      </c>
      <c r="I40" s="18" t="s">
        <v>437</v>
      </c>
    </row>
    <row r="41" spans="1:9" ht="30" x14ac:dyDescent="0.25">
      <c r="C41" s="15" t="s">
        <v>14</v>
      </c>
      <c r="F41" s="64" t="s">
        <v>374</v>
      </c>
      <c r="G41" s="27" t="s">
        <v>517</v>
      </c>
      <c r="H41" s="18" t="s">
        <v>520</v>
      </c>
      <c r="I41" s="18" t="s">
        <v>681</v>
      </c>
    </row>
    <row r="42" spans="1:9" ht="30" x14ac:dyDescent="0.25">
      <c r="C42" s="15" t="s">
        <v>16</v>
      </c>
      <c r="F42" s="64" t="s">
        <v>374</v>
      </c>
      <c r="G42" s="27" t="s">
        <v>517</v>
      </c>
      <c r="H42" s="18" t="s">
        <v>521</v>
      </c>
      <c r="I42" s="18" t="s">
        <v>749</v>
      </c>
    </row>
    <row r="43" spans="1:9" ht="30" x14ac:dyDescent="0.25">
      <c r="C43" s="15" t="s">
        <v>18</v>
      </c>
      <c r="F43" s="64" t="s">
        <v>374</v>
      </c>
      <c r="G43" s="27" t="s">
        <v>518</v>
      </c>
      <c r="H43" s="18" t="s">
        <v>522</v>
      </c>
      <c r="I43" s="18" t="s">
        <v>682</v>
      </c>
    </row>
    <row r="44" spans="1:9" ht="30" x14ac:dyDescent="0.25">
      <c r="C44" s="15" t="s">
        <v>20</v>
      </c>
      <c r="F44" s="64" t="s">
        <v>374</v>
      </c>
      <c r="G44" s="36" t="s">
        <v>213</v>
      </c>
      <c r="H44" s="18" t="s">
        <v>523</v>
      </c>
      <c r="I44" s="18" t="s">
        <v>440</v>
      </c>
    </row>
    <row r="45" spans="1:9" ht="30" x14ac:dyDescent="0.25">
      <c r="C45" s="15" t="s">
        <v>21</v>
      </c>
      <c r="F45" s="64" t="s">
        <v>374</v>
      </c>
      <c r="G45" s="36" t="s">
        <v>213</v>
      </c>
      <c r="H45" s="18" t="s">
        <v>524</v>
      </c>
      <c r="I45" s="19" t="s">
        <v>509</v>
      </c>
    </row>
    <row r="46" spans="1:9" ht="30" x14ac:dyDescent="0.25">
      <c r="C46" s="15" t="s">
        <v>22</v>
      </c>
      <c r="F46" s="64" t="s">
        <v>374</v>
      </c>
      <c r="G46" s="36" t="s">
        <v>213</v>
      </c>
      <c r="H46" s="18" t="s">
        <v>525</v>
      </c>
      <c r="I46" s="18" t="s">
        <v>438</v>
      </c>
    </row>
    <row r="47" spans="1:9" ht="15.75" x14ac:dyDescent="0.25">
      <c r="A47" s="33" t="s">
        <v>34</v>
      </c>
      <c r="F47" s="61">
        <v>1</v>
      </c>
      <c r="G47" s="20" t="s">
        <v>207</v>
      </c>
      <c r="H47" s="18" t="s">
        <v>253</v>
      </c>
      <c r="I47" s="18" t="s">
        <v>437</v>
      </c>
    </row>
    <row r="48" spans="1:9" x14ac:dyDescent="0.25">
      <c r="A48" s="15"/>
      <c r="B48" s="15" t="s">
        <v>0</v>
      </c>
      <c r="C48" s="15"/>
      <c r="D48" s="15"/>
      <c r="E48" s="15"/>
      <c r="F48" s="61">
        <v>1</v>
      </c>
      <c r="G48" s="38" t="s">
        <v>207</v>
      </c>
      <c r="H48" s="18" t="s">
        <v>35</v>
      </c>
      <c r="I48" s="18" t="s">
        <v>445</v>
      </c>
    </row>
    <row r="49" spans="1:9" x14ac:dyDescent="0.25">
      <c r="A49" s="15"/>
      <c r="B49" s="15" t="s">
        <v>288</v>
      </c>
      <c r="C49" s="15"/>
      <c r="D49" s="15"/>
      <c r="E49" s="15"/>
      <c r="F49" s="61">
        <v>1</v>
      </c>
      <c r="G49" s="38" t="s">
        <v>207</v>
      </c>
      <c r="H49" s="18" t="s">
        <v>38</v>
      </c>
      <c r="I49" s="18" t="s">
        <v>460</v>
      </c>
    </row>
    <row r="50" spans="1:9" x14ac:dyDescent="0.25">
      <c r="A50" s="15"/>
      <c r="B50" s="15" t="s">
        <v>289</v>
      </c>
      <c r="C50" s="15"/>
      <c r="D50" s="15"/>
      <c r="E50" s="15"/>
      <c r="F50" s="61">
        <v>1</v>
      </c>
      <c r="G50" s="38" t="s">
        <v>380</v>
      </c>
      <c r="H50" s="18" t="s">
        <v>38</v>
      </c>
      <c r="I50" s="18" t="s">
        <v>460</v>
      </c>
    </row>
    <row r="51" spans="1:9" x14ac:dyDescent="0.25">
      <c r="B51" s="82" t="s">
        <v>36</v>
      </c>
      <c r="C51" s="82"/>
      <c r="D51" s="82"/>
      <c r="E51" s="82"/>
      <c r="F51" s="64">
        <v>1</v>
      </c>
      <c r="G51" s="38" t="s">
        <v>207</v>
      </c>
      <c r="H51" s="18" t="s">
        <v>37</v>
      </c>
      <c r="I51" s="18" t="s">
        <v>684</v>
      </c>
    </row>
    <row r="52" spans="1:9" x14ac:dyDescent="0.25">
      <c r="B52" s="82" t="s">
        <v>181</v>
      </c>
      <c r="C52" s="82"/>
      <c r="D52" s="82"/>
      <c r="E52" s="82"/>
      <c r="F52" s="64" t="s">
        <v>374</v>
      </c>
      <c r="G52" s="36" t="s">
        <v>213</v>
      </c>
      <c r="H52" s="18" t="s">
        <v>38</v>
      </c>
      <c r="I52" s="18" t="s">
        <v>460</v>
      </c>
    </row>
    <row r="53" spans="1:9" ht="30" x14ac:dyDescent="0.25">
      <c r="B53" s="82" t="s">
        <v>39</v>
      </c>
      <c r="C53" s="82"/>
      <c r="D53" s="82"/>
      <c r="E53" s="82"/>
      <c r="F53" s="64" t="s">
        <v>374</v>
      </c>
      <c r="G53" s="36" t="s">
        <v>213</v>
      </c>
      <c r="H53" s="18" t="s">
        <v>40</v>
      </c>
      <c r="I53" s="18" t="s">
        <v>461</v>
      </c>
    </row>
    <row r="54" spans="1:9" x14ac:dyDescent="0.25">
      <c r="B54" s="17" t="s">
        <v>381</v>
      </c>
      <c r="C54" s="17"/>
      <c r="D54" s="17"/>
      <c r="E54" s="17"/>
      <c r="F54" s="64" t="s">
        <v>374</v>
      </c>
      <c r="G54" s="36" t="s">
        <v>213</v>
      </c>
      <c r="H54" s="18" t="s">
        <v>382</v>
      </c>
      <c r="I54" s="18" t="s">
        <v>437</v>
      </c>
    </row>
    <row r="55" spans="1:9" ht="30" x14ac:dyDescent="0.25">
      <c r="C55" s="82" t="s">
        <v>20</v>
      </c>
      <c r="D55" s="82"/>
      <c r="E55" s="82"/>
      <c r="F55" s="64" t="s">
        <v>374</v>
      </c>
      <c r="G55" s="36" t="s">
        <v>213</v>
      </c>
      <c r="H55" s="18" t="s">
        <v>41</v>
      </c>
      <c r="I55" s="18" t="s">
        <v>440</v>
      </c>
    </row>
    <row r="56" spans="1:9" ht="30" x14ac:dyDescent="0.25">
      <c r="C56" s="82" t="s">
        <v>21</v>
      </c>
      <c r="D56" s="82"/>
      <c r="E56" s="82"/>
      <c r="F56" s="64" t="s">
        <v>374</v>
      </c>
      <c r="G56" s="36" t="s">
        <v>213</v>
      </c>
      <c r="H56" s="18" t="s">
        <v>459</v>
      </c>
      <c r="I56" s="19" t="s">
        <v>509</v>
      </c>
    </row>
    <row r="57" spans="1:9" x14ac:dyDescent="0.25">
      <c r="C57" s="82" t="s">
        <v>22</v>
      </c>
      <c r="D57" s="82"/>
      <c r="E57" s="82"/>
      <c r="F57" s="64" t="s">
        <v>374</v>
      </c>
      <c r="G57" s="36" t="s">
        <v>213</v>
      </c>
      <c r="H57" s="18" t="s">
        <v>42</v>
      </c>
      <c r="I57" s="18" t="s">
        <v>438</v>
      </c>
    </row>
    <row r="58" spans="1:9" ht="30" x14ac:dyDescent="0.25">
      <c r="C58" s="82" t="s">
        <v>18</v>
      </c>
      <c r="D58" s="82"/>
      <c r="E58" s="82"/>
      <c r="F58" s="64" t="s">
        <v>374</v>
      </c>
      <c r="G58" s="36" t="s">
        <v>213</v>
      </c>
      <c r="H58" s="18" t="s">
        <v>43</v>
      </c>
      <c r="I58" s="18" t="s">
        <v>682</v>
      </c>
    </row>
    <row r="59" spans="1:9" x14ac:dyDescent="0.25">
      <c r="B59" s="17" t="s">
        <v>383</v>
      </c>
      <c r="C59" s="17"/>
      <c r="D59" s="17"/>
      <c r="E59" s="17"/>
      <c r="F59" s="64" t="s">
        <v>374</v>
      </c>
      <c r="G59" s="36" t="s">
        <v>213</v>
      </c>
      <c r="H59" s="18" t="s">
        <v>384</v>
      </c>
      <c r="I59" s="18" t="s">
        <v>437</v>
      </c>
    </row>
    <row r="60" spans="1:9" x14ac:dyDescent="0.25">
      <c r="C60" s="82" t="s">
        <v>182</v>
      </c>
      <c r="D60" s="82"/>
      <c r="E60" s="82"/>
      <c r="F60" s="64" t="s">
        <v>374</v>
      </c>
      <c r="G60" s="36" t="s">
        <v>213</v>
      </c>
      <c r="H60" s="18" t="s">
        <v>44</v>
      </c>
      <c r="I60" s="18" t="s">
        <v>445</v>
      </c>
    </row>
    <row r="61" spans="1:9" ht="90" x14ac:dyDescent="0.25">
      <c r="C61" s="82" t="s">
        <v>45</v>
      </c>
      <c r="D61" s="82"/>
      <c r="E61" s="82"/>
      <c r="F61" s="64" t="s">
        <v>374</v>
      </c>
      <c r="G61" s="36" t="s">
        <v>213</v>
      </c>
      <c r="H61" s="18" t="s">
        <v>46</v>
      </c>
      <c r="I61" s="19" t="s">
        <v>505</v>
      </c>
    </row>
    <row r="62" spans="1:9" ht="90" x14ac:dyDescent="0.25">
      <c r="C62" s="82" t="s">
        <v>47</v>
      </c>
      <c r="D62" s="82"/>
      <c r="E62" s="82"/>
      <c r="F62" s="64" t="s">
        <v>374</v>
      </c>
      <c r="G62" s="36" t="s">
        <v>213</v>
      </c>
      <c r="H62" s="18" t="s">
        <v>48</v>
      </c>
      <c r="I62" s="19" t="s">
        <v>505</v>
      </c>
    </row>
    <row r="63" spans="1:9" ht="30" x14ac:dyDescent="0.25">
      <c r="C63" s="82" t="s">
        <v>49</v>
      </c>
      <c r="D63" s="82"/>
      <c r="E63" s="82"/>
      <c r="F63" s="64" t="s">
        <v>374</v>
      </c>
      <c r="G63" s="36" t="s">
        <v>213</v>
      </c>
      <c r="H63" s="18" t="s">
        <v>50</v>
      </c>
      <c r="I63" s="18" t="s">
        <v>455</v>
      </c>
    </row>
    <row r="64" spans="1:9" x14ac:dyDescent="0.25">
      <c r="B64" s="17" t="s">
        <v>385</v>
      </c>
      <c r="C64" s="17"/>
      <c r="D64" s="17"/>
      <c r="E64" s="17"/>
      <c r="F64" s="64" t="s">
        <v>374</v>
      </c>
      <c r="G64" s="36" t="s">
        <v>213</v>
      </c>
      <c r="H64" s="18" t="s">
        <v>386</v>
      </c>
      <c r="I64" s="18" t="s">
        <v>437</v>
      </c>
    </row>
    <row r="65" spans="1:9" x14ac:dyDescent="0.25">
      <c r="C65" s="82" t="s">
        <v>387</v>
      </c>
      <c r="D65" s="82"/>
      <c r="E65" s="82"/>
      <c r="F65" s="64" t="s">
        <v>374</v>
      </c>
      <c r="G65" s="36" t="s">
        <v>213</v>
      </c>
      <c r="H65" s="18" t="s">
        <v>388</v>
      </c>
      <c r="I65" s="18" t="s">
        <v>454</v>
      </c>
    </row>
    <row r="66" spans="1:9" ht="45" x14ac:dyDescent="0.25">
      <c r="A66" s="33" t="s">
        <v>179</v>
      </c>
      <c r="F66" s="61" t="s">
        <v>374</v>
      </c>
      <c r="G66" s="25" t="s">
        <v>389</v>
      </c>
      <c r="H66" s="18" t="s">
        <v>252</v>
      </c>
      <c r="I66" s="18" t="s">
        <v>437</v>
      </c>
    </row>
    <row r="67" spans="1:9" ht="30" x14ac:dyDescent="0.25">
      <c r="A67" s="15"/>
      <c r="B67" s="16" t="s">
        <v>180</v>
      </c>
      <c r="F67" s="61">
        <v>1</v>
      </c>
      <c r="G67" s="86" t="s">
        <v>495</v>
      </c>
      <c r="H67" s="18" t="s">
        <v>28</v>
      </c>
      <c r="I67" s="18" t="s">
        <v>685</v>
      </c>
    </row>
    <row r="68" spans="1:9" x14ac:dyDescent="0.25">
      <c r="A68" s="15"/>
      <c r="B68" s="92" t="s">
        <v>204</v>
      </c>
      <c r="F68" s="61" t="s">
        <v>374</v>
      </c>
      <c r="G68" s="20" t="s">
        <v>207</v>
      </c>
      <c r="H68" s="18" t="s">
        <v>205</v>
      </c>
      <c r="I68" s="18" t="s">
        <v>686</v>
      </c>
    </row>
    <row r="69" spans="1:9" x14ac:dyDescent="0.25">
      <c r="A69" s="17"/>
      <c r="B69" s="16" t="s">
        <v>215</v>
      </c>
      <c r="F69" s="61" t="s">
        <v>374</v>
      </c>
      <c r="G69" s="18" t="s">
        <v>213</v>
      </c>
      <c r="H69" s="18" t="s">
        <v>29</v>
      </c>
      <c r="I69" s="18" t="s">
        <v>687</v>
      </c>
    </row>
    <row r="70" spans="1:9" x14ac:dyDescent="0.25">
      <c r="A70" s="17"/>
      <c r="B70" s="16" t="s">
        <v>216</v>
      </c>
      <c r="F70" s="61" t="s">
        <v>374</v>
      </c>
      <c r="G70" s="18" t="s">
        <v>213</v>
      </c>
      <c r="H70" s="18" t="s">
        <v>214</v>
      </c>
      <c r="I70" s="18" t="s">
        <v>688</v>
      </c>
    </row>
    <row r="71" spans="1:9" x14ac:dyDescent="0.25">
      <c r="A71" s="8"/>
      <c r="B71" s="16" t="s">
        <v>30</v>
      </c>
      <c r="F71" s="61" t="s">
        <v>374</v>
      </c>
      <c r="G71" s="18" t="s">
        <v>213</v>
      </c>
      <c r="H71" s="18" t="s">
        <v>31</v>
      </c>
      <c r="I71" s="18" t="s">
        <v>689</v>
      </c>
    </row>
    <row r="72" spans="1:9" x14ac:dyDescent="0.25">
      <c r="A72" s="8"/>
      <c r="B72" s="92" t="s">
        <v>708</v>
      </c>
      <c r="F72" s="126" t="s">
        <v>374</v>
      </c>
      <c r="G72" s="20" t="s">
        <v>207</v>
      </c>
      <c r="H72" s="127" t="s">
        <v>707</v>
      </c>
      <c r="I72" s="90" t="s">
        <v>433</v>
      </c>
    </row>
    <row r="73" spans="1:9" ht="30" x14ac:dyDescent="0.25">
      <c r="A73" s="8"/>
      <c r="B73" s="98" t="s">
        <v>653</v>
      </c>
      <c r="C73" s="99"/>
      <c r="D73" s="99"/>
      <c r="E73" s="99"/>
      <c r="F73" s="107" t="s">
        <v>412</v>
      </c>
      <c r="G73" s="26" t="s">
        <v>762</v>
      </c>
      <c r="H73" s="101" t="s">
        <v>658</v>
      </c>
      <c r="I73" s="101"/>
    </row>
    <row r="74" spans="1:9" ht="30" x14ac:dyDescent="0.25">
      <c r="A74" s="8"/>
      <c r="B74" s="99"/>
      <c r="C74" s="99" t="s">
        <v>654</v>
      </c>
      <c r="D74" s="99"/>
      <c r="E74" s="99"/>
      <c r="F74" s="107" t="s">
        <v>412</v>
      </c>
      <c r="G74" s="26" t="s">
        <v>762</v>
      </c>
      <c r="H74" s="101" t="s">
        <v>659</v>
      </c>
      <c r="I74" s="101" t="s">
        <v>763</v>
      </c>
    </row>
    <row r="75" spans="1:9" ht="30" x14ac:dyDescent="0.25">
      <c r="A75" s="8"/>
      <c r="B75" s="99"/>
      <c r="C75" s="99" t="s">
        <v>234</v>
      </c>
      <c r="D75" s="99"/>
      <c r="E75" s="99"/>
      <c r="F75" s="107" t="s">
        <v>412</v>
      </c>
      <c r="G75" s="101" t="s">
        <v>213</v>
      </c>
      <c r="H75" s="101" t="s">
        <v>658</v>
      </c>
      <c r="I75" s="101" t="s">
        <v>443</v>
      </c>
    </row>
    <row r="76" spans="1:9" x14ac:dyDescent="0.25">
      <c r="A76" s="8"/>
      <c r="B76" s="99"/>
      <c r="C76" s="99" t="s">
        <v>655</v>
      </c>
      <c r="D76" s="99"/>
      <c r="E76" s="99"/>
      <c r="F76" s="107" t="s">
        <v>412</v>
      </c>
      <c r="G76" s="101" t="s">
        <v>213</v>
      </c>
      <c r="H76" s="101" t="s">
        <v>658</v>
      </c>
      <c r="I76" s="101" t="s">
        <v>444</v>
      </c>
    </row>
    <row r="77" spans="1:9" x14ac:dyDescent="0.25">
      <c r="A77" s="8"/>
      <c r="B77" s="99"/>
      <c r="C77" s="99" t="s">
        <v>656</v>
      </c>
      <c r="D77" s="99"/>
      <c r="E77" s="99"/>
      <c r="F77" s="107" t="s">
        <v>412</v>
      </c>
      <c r="G77" s="101" t="s">
        <v>213</v>
      </c>
      <c r="H77" s="101" t="s">
        <v>658</v>
      </c>
      <c r="I77" s="101" t="s">
        <v>444</v>
      </c>
    </row>
    <row r="78" spans="1:9" ht="30" x14ac:dyDescent="0.25">
      <c r="A78" s="8"/>
      <c r="B78" s="99"/>
      <c r="C78" s="99" t="s">
        <v>657</v>
      </c>
      <c r="D78" s="99"/>
      <c r="E78" s="99"/>
      <c r="F78" s="107" t="s">
        <v>412</v>
      </c>
      <c r="G78" s="101" t="s">
        <v>213</v>
      </c>
      <c r="H78" s="101" t="s">
        <v>660</v>
      </c>
      <c r="I78" s="101" t="s">
        <v>441</v>
      </c>
    </row>
    <row r="79" spans="1:9" x14ac:dyDescent="0.25">
      <c r="A79" s="1"/>
      <c r="B79" s="131" t="s">
        <v>535</v>
      </c>
      <c r="C79" s="100"/>
      <c r="D79" s="100"/>
      <c r="E79" s="100"/>
      <c r="F79" s="97" t="s">
        <v>374</v>
      </c>
      <c r="G79" s="85" t="s">
        <v>728</v>
      </c>
      <c r="H79" s="93" t="s">
        <v>540</v>
      </c>
      <c r="I79" s="82" t="s">
        <v>729</v>
      </c>
    </row>
    <row r="80" spans="1:9" x14ac:dyDescent="0.25">
      <c r="A80" s="1"/>
      <c r="B80" s="93" t="s">
        <v>536</v>
      </c>
      <c r="C80" s="100"/>
      <c r="D80" s="100"/>
      <c r="E80" s="100"/>
      <c r="F80" s="97" t="s">
        <v>374</v>
      </c>
      <c r="G80" s="108" t="s">
        <v>539</v>
      </c>
      <c r="H80" s="93" t="s">
        <v>541</v>
      </c>
      <c r="I80" s="93" t="s">
        <v>595</v>
      </c>
    </row>
    <row r="81" spans="1:9" x14ac:dyDescent="0.25">
      <c r="A81" s="1"/>
      <c r="B81" s="93" t="s">
        <v>537</v>
      </c>
      <c r="C81" s="100"/>
      <c r="D81" s="100"/>
      <c r="E81" s="100"/>
      <c r="F81" s="97" t="s">
        <v>374</v>
      </c>
      <c r="G81" s="108" t="s">
        <v>539</v>
      </c>
      <c r="H81" s="93" t="s">
        <v>542</v>
      </c>
      <c r="I81" s="93" t="s">
        <v>595</v>
      </c>
    </row>
    <row r="82" spans="1:9" x14ac:dyDescent="0.25">
      <c r="A82" s="1"/>
      <c r="B82" s="93" t="s">
        <v>538</v>
      </c>
      <c r="C82" s="100"/>
      <c r="D82" s="100"/>
      <c r="E82" s="100"/>
      <c r="F82" s="97" t="s">
        <v>374</v>
      </c>
      <c r="G82" s="108" t="s">
        <v>539</v>
      </c>
      <c r="H82" s="93" t="s">
        <v>543</v>
      </c>
      <c r="I82" s="93" t="s">
        <v>596</v>
      </c>
    </row>
    <row r="83" spans="1:9" x14ac:dyDescent="0.25">
      <c r="B83" s="81" t="s">
        <v>61</v>
      </c>
      <c r="C83" s="81"/>
      <c r="D83" s="81"/>
      <c r="E83" s="81"/>
      <c r="F83" s="61" t="s">
        <v>374</v>
      </c>
      <c r="G83" s="18" t="s">
        <v>213</v>
      </c>
      <c r="H83" s="18" t="s">
        <v>256</v>
      </c>
      <c r="I83" s="18" t="s">
        <v>437</v>
      </c>
    </row>
    <row r="84" spans="1:9" ht="30" x14ac:dyDescent="0.25">
      <c r="A84" s="15"/>
      <c r="C84" s="82" t="s">
        <v>236</v>
      </c>
      <c r="D84" s="82"/>
      <c r="E84" s="82"/>
      <c r="F84" s="64" t="s">
        <v>374</v>
      </c>
      <c r="G84" s="85" t="s">
        <v>498</v>
      </c>
      <c r="H84" s="18" t="s">
        <v>62</v>
      </c>
      <c r="I84" s="18" t="s">
        <v>435</v>
      </c>
    </row>
    <row r="85" spans="1:9" ht="30" x14ac:dyDescent="0.25">
      <c r="A85" s="15"/>
      <c r="C85" s="82" t="s">
        <v>390</v>
      </c>
      <c r="D85" s="82"/>
      <c r="E85" s="82"/>
      <c r="F85" s="64" t="s">
        <v>374</v>
      </c>
      <c r="G85" s="85" t="s">
        <v>498</v>
      </c>
      <c r="H85" s="18" t="s">
        <v>63</v>
      </c>
      <c r="I85" s="18" t="s">
        <v>436</v>
      </c>
    </row>
    <row r="86" spans="1:9" x14ac:dyDescent="0.25">
      <c r="B86" s="8" t="s">
        <v>72</v>
      </c>
      <c r="C86" s="8"/>
      <c r="D86" s="8"/>
      <c r="E86" s="8"/>
      <c r="F86" s="63" t="s">
        <v>374</v>
      </c>
      <c r="G86" s="18" t="s">
        <v>213</v>
      </c>
      <c r="H86" s="18" t="s">
        <v>408</v>
      </c>
      <c r="I86" s="18" t="s">
        <v>437</v>
      </c>
    </row>
    <row r="87" spans="1:9" ht="30" x14ac:dyDescent="0.25">
      <c r="A87" s="15"/>
      <c r="C87" s="82" t="s">
        <v>183</v>
      </c>
      <c r="D87" s="82"/>
      <c r="E87" s="82"/>
      <c r="F87" s="64" t="s">
        <v>374</v>
      </c>
      <c r="G87" s="27" t="s">
        <v>222</v>
      </c>
      <c r="H87" s="18" t="s">
        <v>73</v>
      </c>
      <c r="I87" s="18" t="s">
        <v>435</v>
      </c>
    </row>
    <row r="88" spans="1:9" ht="30" x14ac:dyDescent="0.25">
      <c r="A88" s="15"/>
      <c r="C88" s="82" t="s">
        <v>184</v>
      </c>
      <c r="D88" s="82"/>
      <c r="E88" s="82"/>
      <c r="F88" s="64" t="s">
        <v>374</v>
      </c>
      <c r="G88" s="27" t="s">
        <v>222</v>
      </c>
      <c r="H88" s="18" t="s">
        <v>74</v>
      </c>
      <c r="I88" s="18" t="s">
        <v>436</v>
      </c>
    </row>
    <row r="89" spans="1:9" ht="30" x14ac:dyDescent="0.25">
      <c r="A89" s="15"/>
      <c r="C89" s="82" t="s">
        <v>187</v>
      </c>
      <c r="D89" s="82"/>
      <c r="E89" s="82"/>
      <c r="F89" s="64" t="s">
        <v>374</v>
      </c>
      <c r="G89" s="27" t="s">
        <v>223</v>
      </c>
      <c r="H89" s="18" t="s">
        <v>232</v>
      </c>
      <c r="I89" s="18" t="s">
        <v>439</v>
      </c>
    </row>
    <row r="90" spans="1:9" x14ac:dyDescent="0.25">
      <c r="B90" s="8" t="s">
        <v>229</v>
      </c>
      <c r="C90" s="8"/>
      <c r="D90" s="8"/>
      <c r="E90" s="8"/>
      <c r="F90" s="63" t="s">
        <v>374</v>
      </c>
      <c r="G90" s="18" t="s">
        <v>213</v>
      </c>
      <c r="H90" s="18" t="s">
        <v>409</v>
      </c>
      <c r="I90" s="18" t="s">
        <v>437</v>
      </c>
    </row>
    <row r="91" spans="1:9" ht="30" x14ac:dyDescent="0.25">
      <c r="A91" s="15"/>
      <c r="C91" s="82" t="s">
        <v>183</v>
      </c>
      <c r="D91" s="82"/>
      <c r="E91" s="82"/>
      <c r="F91" s="64" t="s">
        <v>374</v>
      </c>
      <c r="G91" s="85" t="s">
        <v>496</v>
      </c>
      <c r="H91" s="18" t="s">
        <v>230</v>
      </c>
      <c r="I91" s="18" t="s">
        <v>435</v>
      </c>
    </row>
    <row r="92" spans="1:9" ht="30" x14ac:dyDescent="0.25">
      <c r="A92" s="15"/>
      <c r="C92" s="82" t="s">
        <v>184</v>
      </c>
      <c r="D92" s="82"/>
      <c r="E92" s="82"/>
      <c r="F92" s="64" t="s">
        <v>374</v>
      </c>
      <c r="G92" s="85" t="s">
        <v>496</v>
      </c>
      <c r="H92" s="18" t="s">
        <v>231</v>
      </c>
      <c r="I92" s="18" t="s">
        <v>436</v>
      </c>
    </row>
    <row r="93" spans="1:9" x14ac:dyDescent="0.25">
      <c r="B93" s="8" t="s">
        <v>191</v>
      </c>
      <c r="C93" s="8"/>
      <c r="D93" s="8"/>
      <c r="E93" s="8"/>
      <c r="F93" s="63" t="s">
        <v>379</v>
      </c>
      <c r="G93" s="18" t="s">
        <v>213</v>
      </c>
      <c r="H93" s="18" t="s">
        <v>426</v>
      </c>
      <c r="I93" s="18" t="s">
        <v>437</v>
      </c>
    </row>
    <row r="94" spans="1:9" x14ac:dyDescent="0.25">
      <c r="C94" s="82" t="s">
        <v>192</v>
      </c>
      <c r="D94" s="82"/>
      <c r="E94" s="82"/>
      <c r="F94" s="64">
        <v>1</v>
      </c>
      <c r="G94" s="85" t="s">
        <v>497</v>
      </c>
      <c r="H94" s="18" t="s">
        <v>113</v>
      </c>
      <c r="I94" s="18" t="s">
        <v>690</v>
      </c>
    </row>
    <row r="95" spans="1:9" ht="15.75" x14ac:dyDescent="0.25">
      <c r="A95" s="70"/>
      <c r="C95" s="82" t="s">
        <v>190</v>
      </c>
      <c r="D95" s="82"/>
      <c r="E95" s="82"/>
      <c r="F95" s="64" t="s">
        <v>374</v>
      </c>
      <c r="G95" s="25" t="s">
        <v>211</v>
      </c>
      <c r="H95" s="18" t="s">
        <v>114</v>
      </c>
      <c r="I95" s="18" t="s">
        <v>460</v>
      </c>
    </row>
    <row r="96" spans="1:9" ht="30" x14ac:dyDescent="0.25">
      <c r="A96" s="15"/>
      <c r="C96" s="82" t="s">
        <v>183</v>
      </c>
      <c r="D96" s="82"/>
      <c r="E96" s="82"/>
      <c r="F96" s="64" t="s">
        <v>374</v>
      </c>
      <c r="G96" s="27" t="s">
        <v>355</v>
      </c>
      <c r="H96" s="18" t="s">
        <v>115</v>
      </c>
      <c r="I96" s="18" t="s">
        <v>435</v>
      </c>
    </row>
    <row r="97" spans="1:9" ht="30" x14ac:dyDescent="0.25">
      <c r="C97" s="82" t="s">
        <v>184</v>
      </c>
      <c r="D97" s="82"/>
      <c r="E97" s="82"/>
      <c r="F97" s="64" t="s">
        <v>374</v>
      </c>
      <c r="G97" s="27" t="s">
        <v>355</v>
      </c>
      <c r="H97" s="18" t="s">
        <v>116</v>
      </c>
      <c r="I97" s="18" t="s">
        <v>436</v>
      </c>
    </row>
    <row r="98" spans="1:9" ht="30" x14ac:dyDescent="0.25">
      <c r="C98" s="82" t="s">
        <v>411</v>
      </c>
      <c r="D98" s="82"/>
      <c r="E98" s="82"/>
      <c r="F98" s="64" t="s">
        <v>374</v>
      </c>
      <c r="G98" s="27" t="s">
        <v>223</v>
      </c>
      <c r="H98" s="18" t="s">
        <v>117</v>
      </c>
      <c r="I98" s="18" t="s">
        <v>444</v>
      </c>
    </row>
    <row r="99" spans="1:9" ht="30" x14ac:dyDescent="0.25">
      <c r="C99" s="82" t="s">
        <v>118</v>
      </c>
      <c r="D99" s="82"/>
      <c r="E99" s="82"/>
      <c r="F99" s="64">
        <v>1</v>
      </c>
      <c r="G99" s="85" t="s">
        <v>497</v>
      </c>
      <c r="H99" s="18" t="s">
        <v>119</v>
      </c>
      <c r="I99" s="18" t="s">
        <v>460</v>
      </c>
    </row>
    <row r="100" spans="1:9" ht="30" x14ac:dyDescent="0.25">
      <c r="C100" s="82" t="s">
        <v>20</v>
      </c>
      <c r="D100" s="82"/>
      <c r="E100" s="82"/>
      <c r="F100" s="64">
        <v>1</v>
      </c>
      <c r="G100" s="85" t="s">
        <v>497</v>
      </c>
      <c r="H100" s="18" t="s">
        <v>120</v>
      </c>
      <c r="I100" s="18" t="s">
        <v>440</v>
      </c>
    </row>
    <row r="101" spans="1:9" ht="30" x14ac:dyDescent="0.25">
      <c r="C101" s="82" t="s">
        <v>21</v>
      </c>
      <c r="D101" s="82"/>
      <c r="E101" s="82"/>
      <c r="F101" s="64">
        <v>1</v>
      </c>
      <c r="G101" s="85" t="s">
        <v>497</v>
      </c>
      <c r="H101" s="18" t="s">
        <v>467</v>
      </c>
      <c r="I101" s="19" t="s">
        <v>509</v>
      </c>
    </row>
    <row r="102" spans="1:9" ht="30" x14ac:dyDescent="0.25">
      <c r="C102" s="82" t="s">
        <v>22</v>
      </c>
      <c r="D102" s="82"/>
      <c r="E102" s="82"/>
      <c r="F102" s="64">
        <v>1</v>
      </c>
      <c r="G102" s="85" t="s">
        <v>497</v>
      </c>
      <c r="H102" s="18" t="s">
        <v>121</v>
      </c>
      <c r="I102" s="18" t="s">
        <v>438</v>
      </c>
    </row>
    <row r="103" spans="1:9" ht="30" x14ac:dyDescent="0.25">
      <c r="C103" s="82" t="s">
        <v>18</v>
      </c>
      <c r="D103" s="82"/>
      <c r="E103" s="82"/>
      <c r="F103" s="64">
        <v>1</v>
      </c>
      <c r="G103" s="85" t="s">
        <v>497</v>
      </c>
      <c r="H103" s="18" t="s">
        <v>122</v>
      </c>
      <c r="I103" s="18" t="s">
        <v>691</v>
      </c>
    </row>
    <row r="104" spans="1:9" x14ac:dyDescent="0.25">
      <c r="B104" s="8" t="s">
        <v>163</v>
      </c>
      <c r="C104" s="8"/>
      <c r="D104" s="8"/>
      <c r="E104" s="8"/>
      <c r="F104" s="63" t="s">
        <v>374</v>
      </c>
      <c r="G104" s="36" t="s">
        <v>213</v>
      </c>
      <c r="H104" s="18" t="s">
        <v>202</v>
      </c>
      <c r="I104" s="18" t="s">
        <v>437</v>
      </c>
    </row>
    <row r="105" spans="1:9" ht="30" x14ac:dyDescent="0.25">
      <c r="C105" s="82" t="s">
        <v>164</v>
      </c>
      <c r="D105" s="82"/>
      <c r="E105" s="82"/>
      <c r="F105" s="61" t="s">
        <v>374</v>
      </c>
      <c r="G105" s="36" t="s">
        <v>213</v>
      </c>
      <c r="H105" s="18" t="s">
        <v>165</v>
      </c>
      <c r="I105" s="18" t="s">
        <v>454</v>
      </c>
    </row>
    <row r="106" spans="1:9" ht="30" x14ac:dyDescent="0.25">
      <c r="C106" s="15" t="s">
        <v>166</v>
      </c>
      <c r="D106" s="15"/>
      <c r="E106" s="15"/>
      <c r="F106" s="61" t="s">
        <v>374</v>
      </c>
      <c r="G106" s="36" t="s">
        <v>213</v>
      </c>
      <c r="H106" s="18" t="s">
        <v>167</v>
      </c>
      <c r="I106" s="36" t="s">
        <v>527</v>
      </c>
    </row>
    <row r="107" spans="1:9" ht="30" x14ac:dyDescent="0.25">
      <c r="C107" s="15" t="s">
        <v>168</v>
      </c>
      <c r="D107" s="15"/>
      <c r="E107" s="15"/>
      <c r="F107" s="61" t="s">
        <v>374</v>
      </c>
      <c r="G107" s="36" t="s">
        <v>213</v>
      </c>
      <c r="H107" s="18" t="s">
        <v>169</v>
      </c>
      <c r="I107" s="36" t="s">
        <v>527</v>
      </c>
    </row>
    <row r="108" spans="1:9" ht="30" x14ac:dyDescent="0.25">
      <c r="C108" s="15" t="s">
        <v>170</v>
      </c>
      <c r="D108" s="15"/>
      <c r="E108" s="15"/>
      <c r="F108" s="61" t="s">
        <v>374</v>
      </c>
      <c r="G108" s="36" t="s">
        <v>213</v>
      </c>
      <c r="H108" s="18" t="s">
        <v>171</v>
      </c>
      <c r="I108" s="36" t="s">
        <v>527</v>
      </c>
    </row>
    <row r="109" spans="1:9" ht="15.75" x14ac:dyDescent="0.25">
      <c r="A109" s="33" t="s">
        <v>254</v>
      </c>
      <c r="F109" s="61" t="s">
        <v>374</v>
      </c>
      <c r="G109" s="36" t="s">
        <v>213</v>
      </c>
      <c r="H109" s="18" t="s">
        <v>255</v>
      </c>
      <c r="I109" s="18" t="s">
        <v>437</v>
      </c>
    </row>
    <row r="110" spans="1:9" ht="30" x14ac:dyDescent="0.25">
      <c r="A110" s="33"/>
      <c r="B110" s="128" t="s">
        <v>731</v>
      </c>
      <c r="C110" s="89"/>
      <c r="E110" s="99"/>
      <c r="F110" s="126" t="s">
        <v>374</v>
      </c>
      <c r="G110" s="125" t="s">
        <v>207</v>
      </c>
      <c r="H110" s="90" t="s">
        <v>710</v>
      </c>
      <c r="I110" s="101" t="s">
        <v>712</v>
      </c>
    </row>
    <row r="111" spans="1:9" ht="30" x14ac:dyDescent="0.25">
      <c r="A111" s="33"/>
      <c r="B111" s="128" t="s">
        <v>711</v>
      </c>
      <c r="C111" s="89"/>
      <c r="E111" s="99"/>
      <c r="F111" s="107" t="s">
        <v>374</v>
      </c>
      <c r="G111" s="125" t="s">
        <v>207</v>
      </c>
      <c r="H111" s="109" t="s">
        <v>532</v>
      </c>
      <c r="I111" s="101" t="s">
        <v>531</v>
      </c>
    </row>
    <row r="112" spans="1:9" x14ac:dyDescent="0.25">
      <c r="B112" s="16" t="s">
        <v>32</v>
      </c>
      <c r="F112" s="61" t="s">
        <v>379</v>
      </c>
      <c r="G112" s="18" t="s">
        <v>213</v>
      </c>
      <c r="H112" s="18" t="s">
        <v>33</v>
      </c>
      <c r="I112" s="18" t="s">
        <v>692</v>
      </c>
    </row>
    <row r="113" spans="1:9" x14ac:dyDescent="0.25">
      <c r="B113" s="8" t="s">
        <v>51</v>
      </c>
      <c r="C113" s="8"/>
      <c r="D113" s="8"/>
      <c r="E113" s="8"/>
      <c r="F113" s="63" t="s">
        <v>374</v>
      </c>
      <c r="G113" s="18" t="s">
        <v>213</v>
      </c>
      <c r="H113" s="18" t="s">
        <v>427</v>
      </c>
      <c r="I113" s="18" t="s">
        <v>437</v>
      </c>
    </row>
    <row r="114" spans="1:9" ht="30" x14ac:dyDescent="0.25">
      <c r="A114" s="15"/>
      <c r="C114" s="82" t="s">
        <v>0</v>
      </c>
      <c r="D114" s="82"/>
      <c r="E114" s="82"/>
      <c r="F114" s="64">
        <v>1</v>
      </c>
      <c r="G114" s="85" t="s">
        <v>486</v>
      </c>
      <c r="H114" s="18" t="s">
        <v>52</v>
      </c>
      <c r="I114" s="18" t="s">
        <v>445</v>
      </c>
    </row>
    <row r="115" spans="1:9" ht="30" x14ac:dyDescent="0.25">
      <c r="C115" s="82" t="s">
        <v>53</v>
      </c>
      <c r="D115" s="82"/>
      <c r="E115" s="82"/>
      <c r="F115" s="64" t="s">
        <v>374</v>
      </c>
      <c r="G115" s="36" t="s">
        <v>213</v>
      </c>
      <c r="H115" s="18" t="s">
        <v>54</v>
      </c>
      <c r="I115" s="18" t="s">
        <v>461</v>
      </c>
    </row>
    <row r="116" spans="1:9" ht="30" x14ac:dyDescent="0.25">
      <c r="C116" s="17" t="s">
        <v>391</v>
      </c>
      <c r="D116" s="17"/>
      <c r="E116" s="17"/>
      <c r="F116" s="64">
        <v>1</v>
      </c>
      <c r="G116" s="85" t="s">
        <v>486</v>
      </c>
      <c r="H116" s="18" t="s">
        <v>392</v>
      </c>
      <c r="I116" s="18" t="s">
        <v>437</v>
      </c>
    </row>
    <row r="117" spans="1:9" ht="30" x14ac:dyDescent="0.25">
      <c r="D117" s="82" t="s">
        <v>20</v>
      </c>
      <c r="E117" s="82"/>
      <c r="F117" s="64">
        <v>1</v>
      </c>
      <c r="G117" s="85" t="s">
        <v>486</v>
      </c>
      <c r="H117" s="18" t="s">
        <v>55</v>
      </c>
      <c r="I117" s="18" t="s">
        <v>440</v>
      </c>
    </row>
    <row r="118" spans="1:9" ht="30" x14ac:dyDescent="0.25">
      <c r="D118" s="82" t="s">
        <v>21</v>
      </c>
      <c r="E118" s="82"/>
      <c r="F118" s="64">
        <v>1</v>
      </c>
      <c r="G118" s="85" t="s">
        <v>486</v>
      </c>
      <c r="H118" s="18" t="s">
        <v>468</v>
      </c>
      <c r="I118" s="19" t="s">
        <v>509</v>
      </c>
    </row>
    <row r="119" spans="1:9" ht="30" x14ac:dyDescent="0.25">
      <c r="D119" s="82" t="s">
        <v>22</v>
      </c>
      <c r="E119" s="82"/>
      <c r="F119" s="64">
        <v>1</v>
      </c>
      <c r="G119" s="85" t="s">
        <v>486</v>
      </c>
      <c r="H119" s="18" t="s">
        <v>56</v>
      </c>
      <c r="I119" s="18" t="s">
        <v>438</v>
      </c>
    </row>
    <row r="120" spans="1:9" ht="30" x14ac:dyDescent="0.25">
      <c r="D120" s="82" t="s">
        <v>18</v>
      </c>
      <c r="E120" s="82"/>
      <c r="F120" s="64">
        <v>1</v>
      </c>
      <c r="G120" s="85" t="s">
        <v>486</v>
      </c>
      <c r="H120" s="18" t="s">
        <v>57</v>
      </c>
      <c r="I120" s="18" t="s">
        <v>682</v>
      </c>
    </row>
    <row r="121" spans="1:9" x14ac:dyDescent="0.25">
      <c r="C121" s="17" t="s">
        <v>383</v>
      </c>
      <c r="D121" s="17"/>
      <c r="E121" s="17"/>
      <c r="F121" s="64" t="s">
        <v>374</v>
      </c>
      <c r="G121" s="25" t="s">
        <v>211</v>
      </c>
      <c r="H121" s="18" t="s">
        <v>393</v>
      </c>
      <c r="I121" s="18" t="s">
        <v>437</v>
      </c>
    </row>
    <row r="122" spans="1:9" ht="90" x14ac:dyDescent="0.25">
      <c r="D122" s="82" t="s">
        <v>45</v>
      </c>
      <c r="E122" s="82"/>
      <c r="F122" s="64" t="s">
        <v>374</v>
      </c>
      <c r="G122" s="25" t="s">
        <v>211</v>
      </c>
      <c r="H122" s="18" t="s">
        <v>58</v>
      </c>
      <c r="I122" s="19" t="s">
        <v>505</v>
      </c>
    </row>
    <row r="123" spans="1:9" ht="90" x14ac:dyDescent="0.25">
      <c r="A123" s="71"/>
      <c r="D123" s="82" t="s">
        <v>47</v>
      </c>
      <c r="E123" s="82"/>
      <c r="F123" s="64" t="s">
        <v>374</v>
      </c>
      <c r="G123" s="36" t="s">
        <v>213</v>
      </c>
      <c r="H123" s="18" t="s">
        <v>59</v>
      </c>
      <c r="I123" s="19" t="s">
        <v>505</v>
      </c>
    </row>
    <row r="124" spans="1:9" ht="30" x14ac:dyDescent="0.25">
      <c r="D124" s="82" t="s">
        <v>49</v>
      </c>
      <c r="E124" s="82"/>
      <c r="F124" s="64" t="s">
        <v>374</v>
      </c>
      <c r="G124" s="25" t="s">
        <v>211</v>
      </c>
      <c r="H124" s="18" t="s">
        <v>60</v>
      </c>
      <c r="I124" s="18" t="s">
        <v>455</v>
      </c>
    </row>
    <row r="125" spans="1:9" x14ac:dyDescent="0.25">
      <c r="B125" s="8" t="s">
        <v>185</v>
      </c>
      <c r="C125" s="8"/>
      <c r="D125" s="8"/>
      <c r="E125" s="8"/>
      <c r="F125" s="63" t="s">
        <v>374</v>
      </c>
      <c r="G125" s="18" t="s">
        <v>213</v>
      </c>
      <c r="H125" s="18" t="s">
        <v>257</v>
      </c>
      <c r="I125" s="18" t="s">
        <v>437</v>
      </c>
    </row>
    <row r="126" spans="1:9" ht="30" x14ac:dyDescent="0.25">
      <c r="A126" s="15"/>
      <c r="C126" s="82" t="s">
        <v>0</v>
      </c>
      <c r="D126" s="82"/>
      <c r="E126" s="82"/>
      <c r="F126" s="64">
        <v>1</v>
      </c>
      <c r="G126" s="85" t="s">
        <v>487</v>
      </c>
      <c r="H126" s="18" t="s">
        <v>64</v>
      </c>
      <c r="I126" s="18" t="s">
        <v>445</v>
      </c>
    </row>
    <row r="127" spans="1:9" ht="30" x14ac:dyDescent="0.25">
      <c r="C127" s="82" t="s">
        <v>53</v>
      </c>
      <c r="D127" s="82"/>
      <c r="E127" s="82"/>
      <c r="F127" s="64" t="s">
        <v>374</v>
      </c>
      <c r="G127" s="36" t="s">
        <v>213</v>
      </c>
      <c r="H127" s="18" t="s">
        <v>65</v>
      </c>
      <c r="I127" s="18" t="s">
        <v>461</v>
      </c>
    </row>
    <row r="128" spans="1:9" ht="30" x14ac:dyDescent="0.25">
      <c r="C128" s="17" t="s">
        <v>391</v>
      </c>
      <c r="D128" s="17"/>
      <c r="E128" s="17"/>
      <c r="F128" s="64">
        <v>1</v>
      </c>
      <c r="G128" s="85" t="s">
        <v>487</v>
      </c>
      <c r="H128" s="18" t="s">
        <v>394</v>
      </c>
      <c r="I128" s="18" t="s">
        <v>437</v>
      </c>
    </row>
    <row r="129" spans="1:9" ht="30" x14ac:dyDescent="0.25">
      <c r="A129" s="15"/>
      <c r="D129" s="82" t="s">
        <v>20</v>
      </c>
      <c r="E129" s="82"/>
      <c r="F129" s="64">
        <v>1</v>
      </c>
      <c r="G129" s="85" t="s">
        <v>487</v>
      </c>
      <c r="H129" s="18" t="s">
        <v>66</v>
      </c>
      <c r="I129" s="18" t="s">
        <v>440</v>
      </c>
    </row>
    <row r="130" spans="1:9" ht="30" x14ac:dyDescent="0.25">
      <c r="D130" s="82" t="s">
        <v>21</v>
      </c>
      <c r="E130" s="82"/>
      <c r="F130" s="64">
        <v>1</v>
      </c>
      <c r="G130" s="85" t="s">
        <v>487</v>
      </c>
      <c r="H130" s="18" t="s">
        <v>469</v>
      </c>
      <c r="I130" s="19" t="s">
        <v>509</v>
      </c>
    </row>
    <row r="131" spans="1:9" ht="30" x14ac:dyDescent="0.25">
      <c r="D131" s="82" t="s">
        <v>22</v>
      </c>
      <c r="E131" s="82"/>
      <c r="F131" s="64">
        <v>1</v>
      </c>
      <c r="G131" s="85" t="s">
        <v>487</v>
      </c>
      <c r="H131" s="18" t="s">
        <v>67</v>
      </c>
      <c r="I131" s="18" t="s">
        <v>438</v>
      </c>
    </row>
    <row r="132" spans="1:9" ht="30" x14ac:dyDescent="0.25">
      <c r="D132" s="82" t="s">
        <v>18</v>
      </c>
      <c r="E132" s="82"/>
      <c r="F132" s="64">
        <v>1</v>
      </c>
      <c r="G132" s="85" t="s">
        <v>487</v>
      </c>
      <c r="H132" s="18" t="s">
        <v>68</v>
      </c>
      <c r="I132" s="18" t="s">
        <v>682</v>
      </c>
    </row>
    <row r="133" spans="1:9" x14ac:dyDescent="0.25">
      <c r="C133" s="17" t="s">
        <v>383</v>
      </c>
      <c r="D133" s="17"/>
      <c r="E133" s="17"/>
      <c r="F133" s="64" t="s">
        <v>374</v>
      </c>
      <c r="G133" s="25" t="s">
        <v>211</v>
      </c>
      <c r="H133" s="18" t="s">
        <v>395</v>
      </c>
      <c r="I133" s="18" t="s">
        <v>437</v>
      </c>
    </row>
    <row r="134" spans="1:9" ht="90" x14ac:dyDescent="0.25">
      <c r="D134" s="82" t="s">
        <v>45</v>
      </c>
      <c r="E134" s="82"/>
      <c r="F134" s="64" t="s">
        <v>374</v>
      </c>
      <c r="G134" s="25" t="s">
        <v>211</v>
      </c>
      <c r="H134" s="18" t="s">
        <v>69</v>
      </c>
      <c r="I134" s="19" t="s">
        <v>505</v>
      </c>
    </row>
    <row r="135" spans="1:9" ht="90" x14ac:dyDescent="0.25">
      <c r="D135" s="82" t="s">
        <v>47</v>
      </c>
      <c r="E135" s="82"/>
      <c r="F135" s="64" t="s">
        <v>374</v>
      </c>
      <c r="G135" s="36" t="s">
        <v>213</v>
      </c>
      <c r="H135" s="18" t="s">
        <v>70</v>
      </c>
      <c r="I135" s="19" t="s">
        <v>505</v>
      </c>
    </row>
    <row r="136" spans="1:9" ht="30" x14ac:dyDescent="0.25">
      <c r="D136" s="82" t="s">
        <v>49</v>
      </c>
      <c r="E136" s="82"/>
      <c r="F136" s="64" t="s">
        <v>374</v>
      </c>
      <c r="G136" s="25" t="s">
        <v>211</v>
      </c>
      <c r="H136" s="18" t="s">
        <v>71</v>
      </c>
      <c r="I136" s="18" t="s">
        <v>455</v>
      </c>
    </row>
    <row r="137" spans="1:9" ht="17.25" x14ac:dyDescent="0.25">
      <c r="A137" s="69"/>
      <c r="B137" s="8" t="s">
        <v>75</v>
      </c>
      <c r="C137" s="8"/>
      <c r="D137" s="8"/>
      <c r="E137" s="8"/>
      <c r="F137" s="63" t="s">
        <v>374</v>
      </c>
      <c r="G137" s="21" t="s">
        <v>211</v>
      </c>
      <c r="H137" s="18" t="s">
        <v>258</v>
      </c>
      <c r="I137" s="18" t="s">
        <v>437</v>
      </c>
    </row>
    <row r="138" spans="1:9" ht="45" x14ac:dyDescent="0.25">
      <c r="A138" s="15"/>
      <c r="C138" s="82" t="s">
        <v>0</v>
      </c>
      <c r="D138" s="82"/>
      <c r="E138" s="82"/>
      <c r="F138" s="64">
        <v>1</v>
      </c>
      <c r="G138" s="85" t="s">
        <v>488</v>
      </c>
      <c r="H138" s="18" t="s">
        <v>76</v>
      </c>
      <c r="I138" s="18" t="s">
        <v>445</v>
      </c>
    </row>
    <row r="139" spans="1:9" ht="30" x14ac:dyDescent="0.25">
      <c r="C139" s="82" t="s">
        <v>53</v>
      </c>
      <c r="D139" s="82"/>
      <c r="E139" s="82"/>
      <c r="F139" s="64" t="s">
        <v>374</v>
      </c>
      <c r="G139" s="36" t="s">
        <v>213</v>
      </c>
      <c r="H139" s="18" t="s">
        <v>77</v>
      </c>
      <c r="I139" s="18" t="s">
        <v>461</v>
      </c>
    </row>
    <row r="140" spans="1:9" ht="45" x14ac:dyDescent="0.25">
      <c r="C140" s="17" t="s">
        <v>391</v>
      </c>
      <c r="D140" s="17"/>
      <c r="E140" s="17"/>
      <c r="F140" s="17"/>
      <c r="G140" s="85" t="s">
        <v>488</v>
      </c>
      <c r="H140" s="18" t="s">
        <v>396</v>
      </c>
      <c r="I140" s="18" t="s">
        <v>437</v>
      </c>
    </row>
    <row r="141" spans="1:9" ht="45" x14ac:dyDescent="0.25">
      <c r="A141" s="15"/>
      <c r="D141" s="82" t="s">
        <v>20</v>
      </c>
      <c r="E141" s="82"/>
      <c r="F141" s="82"/>
      <c r="G141" s="85" t="s">
        <v>488</v>
      </c>
      <c r="H141" s="18" t="s">
        <v>78</v>
      </c>
      <c r="I141" s="18" t="s">
        <v>440</v>
      </c>
    </row>
    <row r="142" spans="1:9" ht="45" x14ac:dyDescent="0.25">
      <c r="D142" s="82" t="s">
        <v>21</v>
      </c>
      <c r="E142" s="82"/>
      <c r="F142" s="82"/>
      <c r="G142" s="85" t="s">
        <v>488</v>
      </c>
      <c r="H142" s="18" t="s">
        <v>470</v>
      </c>
      <c r="I142" s="19" t="s">
        <v>509</v>
      </c>
    </row>
    <row r="143" spans="1:9" ht="45" x14ac:dyDescent="0.25">
      <c r="D143" s="82" t="s">
        <v>22</v>
      </c>
      <c r="E143" s="82"/>
      <c r="F143" s="82"/>
      <c r="G143" s="85" t="s">
        <v>488</v>
      </c>
      <c r="H143" s="18" t="s">
        <v>79</v>
      </c>
      <c r="I143" s="18" t="s">
        <v>438</v>
      </c>
    </row>
    <row r="144" spans="1:9" ht="45" x14ac:dyDescent="0.25">
      <c r="D144" s="82" t="s">
        <v>18</v>
      </c>
      <c r="E144" s="82"/>
      <c r="F144" s="82"/>
      <c r="G144" s="85" t="s">
        <v>488</v>
      </c>
      <c r="H144" s="18" t="s">
        <v>80</v>
      </c>
      <c r="I144" s="18" t="s">
        <v>682</v>
      </c>
    </row>
    <row r="145" spans="1:9" x14ac:dyDescent="0.25">
      <c r="C145" s="17" t="s">
        <v>383</v>
      </c>
      <c r="D145" s="17"/>
      <c r="E145" s="17"/>
      <c r="F145" s="17"/>
      <c r="G145" s="25" t="s">
        <v>211</v>
      </c>
      <c r="H145" s="18" t="s">
        <v>397</v>
      </c>
      <c r="I145" s="18" t="s">
        <v>437</v>
      </c>
    </row>
    <row r="146" spans="1:9" ht="90" x14ac:dyDescent="0.25">
      <c r="D146" s="82" t="s">
        <v>45</v>
      </c>
      <c r="E146" s="82"/>
      <c r="F146" s="82"/>
      <c r="G146" s="25" t="s">
        <v>211</v>
      </c>
      <c r="H146" s="18" t="s">
        <v>81</v>
      </c>
      <c r="I146" s="19" t="s">
        <v>505</v>
      </c>
    </row>
    <row r="147" spans="1:9" ht="90" x14ac:dyDescent="0.25">
      <c r="D147" s="82" t="s">
        <v>47</v>
      </c>
      <c r="E147" s="82"/>
      <c r="F147" s="82"/>
      <c r="G147" s="36" t="s">
        <v>213</v>
      </c>
      <c r="H147" s="18" t="s">
        <v>82</v>
      </c>
      <c r="I147" s="19" t="s">
        <v>505</v>
      </c>
    </row>
    <row r="148" spans="1:9" ht="30" x14ac:dyDescent="0.25">
      <c r="D148" s="82" t="s">
        <v>49</v>
      </c>
      <c r="E148" s="82"/>
      <c r="F148" s="82"/>
      <c r="G148" s="25" t="s">
        <v>211</v>
      </c>
      <c r="H148" s="18" t="s">
        <v>83</v>
      </c>
      <c r="I148" s="18" t="s">
        <v>455</v>
      </c>
    </row>
    <row r="149" spans="1:9" ht="30" x14ac:dyDescent="0.25">
      <c r="B149" s="8" t="s">
        <v>85</v>
      </c>
      <c r="C149" s="8"/>
      <c r="D149" s="8"/>
      <c r="E149" s="8"/>
      <c r="F149" s="63" t="s">
        <v>374</v>
      </c>
      <c r="G149" s="18" t="s">
        <v>213</v>
      </c>
      <c r="H149" s="18" t="s">
        <v>259</v>
      </c>
      <c r="I149" s="18" t="s">
        <v>437</v>
      </c>
    </row>
    <row r="150" spans="1:9" ht="30" x14ac:dyDescent="0.25">
      <c r="C150" s="82" t="s">
        <v>0</v>
      </c>
      <c r="D150" s="82"/>
      <c r="E150" s="82"/>
      <c r="F150" s="64">
        <v>1</v>
      </c>
      <c r="G150" s="85" t="s">
        <v>489</v>
      </c>
      <c r="H150" s="18" t="s">
        <v>86</v>
      </c>
      <c r="I150" s="18" t="s">
        <v>445</v>
      </c>
    </row>
    <row r="151" spans="1:9" ht="30" x14ac:dyDescent="0.25">
      <c r="C151" s="82" t="s">
        <v>53</v>
      </c>
      <c r="D151" s="82"/>
      <c r="E151" s="82"/>
      <c r="F151" s="64" t="s">
        <v>374</v>
      </c>
      <c r="G151" s="36" t="s">
        <v>213</v>
      </c>
      <c r="H151" s="18" t="s">
        <v>87</v>
      </c>
      <c r="I151" s="18" t="s">
        <v>461</v>
      </c>
    </row>
    <row r="152" spans="1:9" ht="30" x14ac:dyDescent="0.25">
      <c r="C152" s="17" t="s">
        <v>391</v>
      </c>
      <c r="D152" s="17"/>
      <c r="E152" s="17"/>
      <c r="F152" s="64">
        <v>1</v>
      </c>
      <c r="G152" s="85" t="s">
        <v>489</v>
      </c>
      <c r="H152" s="18" t="s">
        <v>398</v>
      </c>
      <c r="I152" s="18" t="s">
        <v>437</v>
      </c>
    </row>
    <row r="153" spans="1:9" ht="30" x14ac:dyDescent="0.25">
      <c r="A153" s="15"/>
      <c r="D153" s="82" t="s">
        <v>20</v>
      </c>
      <c r="E153" s="82"/>
      <c r="F153" s="64">
        <v>1</v>
      </c>
      <c r="G153" s="85" t="s">
        <v>489</v>
      </c>
      <c r="H153" s="18" t="s">
        <v>88</v>
      </c>
      <c r="I153" s="18" t="s">
        <v>440</v>
      </c>
    </row>
    <row r="154" spans="1:9" ht="30" x14ac:dyDescent="0.25">
      <c r="D154" s="82" t="s">
        <v>21</v>
      </c>
      <c r="E154" s="82"/>
      <c r="F154" s="64">
        <v>1</v>
      </c>
      <c r="G154" s="85" t="s">
        <v>489</v>
      </c>
      <c r="H154" s="18" t="s">
        <v>456</v>
      </c>
      <c r="I154" s="19" t="s">
        <v>509</v>
      </c>
    </row>
    <row r="155" spans="1:9" ht="30" x14ac:dyDescent="0.25">
      <c r="D155" s="82" t="s">
        <v>22</v>
      </c>
      <c r="E155" s="82"/>
      <c r="F155" s="64">
        <v>1</v>
      </c>
      <c r="G155" s="85" t="s">
        <v>489</v>
      </c>
      <c r="H155" s="18" t="s">
        <v>89</v>
      </c>
      <c r="I155" s="18" t="s">
        <v>438</v>
      </c>
    </row>
    <row r="156" spans="1:9" ht="30" x14ac:dyDescent="0.25">
      <c r="D156" s="82" t="s">
        <v>18</v>
      </c>
      <c r="E156" s="82"/>
      <c r="F156" s="64">
        <v>1</v>
      </c>
      <c r="G156" s="85" t="s">
        <v>489</v>
      </c>
      <c r="H156" s="18" t="s">
        <v>90</v>
      </c>
      <c r="I156" s="18" t="s">
        <v>682</v>
      </c>
    </row>
    <row r="157" spans="1:9" ht="30" x14ac:dyDescent="0.25">
      <c r="C157" s="17" t="s">
        <v>383</v>
      </c>
      <c r="D157" s="17"/>
      <c r="E157" s="17"/>
      <c r="F157" s="64" t="s">
        <v>374</v>
      </c>
      <c r="G157" s="25" t="s">
        <v>211</v>
      </c>
      <c r="H157" s="18" t="s">
        <v>400</v>
      </c>
      <c r="I157" s="18" t="s">
        <v>437</v>
      </c>
    </row>
    <row r="158" spans="1:9" ht="90" x14ac:dyDescent="0.25">
      <c r="D158" s="82" t="s">
        <v>45</v>
      </c>
      <c r="E158" s="82"/>
      <c r="F158" s="64" t="s">
        <v>374</v>
      </c>
      <c r="G158" s="25" t="s">
        <v>211</v>
      </c>
      <c r="H158" s="18" t="s">
        <v>91</v>
      </c>
      <c r="I158" s="19" t="s">
        <v>505</v>
      </c>
    </row>
    <row r="159" spans="1:9" ht="90" x14ac:dyDescent="0.25">
      <c r="D159" s="82" t="s">
        <v>47</v>
      </c>
      <c r="E159" s="82"/>
      <c r="F159" s="64" t="s">
        <v>374</v>
      </c>
      <c r="G159" s="36" t="s">
        <v>213</v>
      </c>
      <c r="H159" s="18" t="s">
        <v>92</v>
      </c>
      <c r="I159" s="19" t="s">
        <v>505</v>
      </c>
    </row>
    <row r="160" spans="1:9" ht="30" x14ac:dyDescent="0.25">
      <c r="D160" s="82" t="s">
        <v>49</v>
      </c>
      <c r="E160" s="82"/>
      <c r="F160" s="64" t="s">
        <v>374</v>
      </c>
      <c r="G160" s="25" t="s">
        <v>211</v>
      </c>
      <c r="H160" s="18" t="s">
        <v>93</v>
      </c>
      <c r="I160" s="18" t="s">
        <v>455</v>
      </c>
    </row>
    <row r="161" spans="1:9" x14ac:dyDescent="0.25">
      <c r="B161" s="8" t="s">
        <v>84</v>
      </c>
      <c r="C161" s="8"/>
      <c r="D161" s="8"/>
      <c r="E161" s="8"/>
      <c r="F161" s="63" t="s">
        <v>374</v>
      </c>
      <c r="G161" s="18" t="s">
        <v>213</v>
      </c>
      <c r="H161" s="18" t="s">
        <v>260</v>
      </c>
      <c r="I161" s="18" t="s">
        <v>437</v>
      </c>
    </row>
    <row r="162" spans="1:9" ht="30" x14ac:dyDescent="0.25">
      <c r="C162" s="82" t="s">
        <v>0</v>
      </c>
      <c r="D162" s="82"/>
      <c r="E162" s="82"/>
      <c r="F162" s="64">
        <v>1</v>
      </c>
      <c r="G162" s="85" t="s">
        <v>490</v>
      </c>
      <c r="H162" s="18" t="s">
        <v>94</v>
      </c>
      <c r="I162" s="18" t="s">
        <v>445</v>
      </c>
    </row>
    <row r="163" spans="1:9" ht="30" x14ac:dyDescent="0.25">
      <c r="C163" s="82" t="s">
        <v>53</v>
      </c>
      <c r="D163" s="82"/>
      <c r="E163" s="82"/>
      <c r="F163" s="64" t="s">
        <v>374</v>
      </c>
      <c r="G163" s="36" t="s">
        <v>213</v>
      </c>
      <c r="H163" s="18" t="s">
        <v>95</v>
      </c>
      <c r="I163" s="18" t="s">
        <v>461</v>
      </c>
    </row>
    <row r="164" spans="1:9" ht="30" x14ac:dyDescent="0.25">
      <c r="C164" s="17" t="s">
        <v>391</v>
      </c>
      <c r="D164" s="17"/>
      <c r="E164" s="17"/>
      <c r="F164" s="64">
        <v>1</v>
      </c>
      <c r="G164" s="85" t="s">
        <v>490</v>
      </c>
      <c r="H164" s="18" t="s">
        <v>399</v>
      </c>
      <c r="I164" s="18" t="s">
        <v>437</v>
      </c>
    </row>
    <row r="165" spans="1:9" ht="30" x14ac:dyDescent="0.25">
      <c r="D165" s="82" t="s">
        <v>20</v>
      </c>
      <c r="E165" s="82"/>
      <c r="F165" s="64">
        <v>1</v>
      </c>
      <c r="G165" s="85" t="s">
        <v>490</v>
      </c>
      <c r="H165" s="18" t="s">
        <v>96</v>
      </c>
      <c r="I165" s="18" t="s">
        <v>440</v>
      </c>
    </row>
    <row r="166" spans="1:9" ht="30" x14ac:dyDescent="0.25">
      <c r="D166" s="82" t="s">
        <v>21</v>
      </c>
      <c r="E166" s="82"/>
      <c r="F166" s="64">
        <v>1</v>
      </c>
      <c r="G166" s="85" t="s">
        <v>490</v>
      </c>
      <c r="H166" s="18" t="s">
        <v>457</v>
      </c>
      <c r="I166" s="19" t="s">
        <v>509</v>
      </c>
    </row>
    <row r="167" spans="1:9" ht="30" x14ac:dyDescent="0.25">
      <c r="D167" s="82" t="s">
        <v>22</v>
      </c>
      <c r="E167" s="82"/>
      <c r="F167" s="64">
        <v>1</v>
      </c>
      <c r="G167" s="85" t="s">
        <v>490</v>
      </c>
      <c r="H167" s="18" t="s">
        <v>97</v>
      </c>
      <c r="I167" s="18" t="s">
        <v>438</v>
      </c>
    </row>
    <row r="168" spans="1:9" ht="30" x14ac:dyDescent="0.25">
      <c r="D168" s="82" t="s">
        <v>18</v>
      </c>
      <c r="E168" s="82"/>
      <c r="F168" s="64">
        <v>1</v>
      </c>
      <c r="G168" s="85" t="s">
        <v>490</v>
      </c>
      <c r="H168" s="18" t="s">
        <v>98</v>
      </c>
      <c r="I168" s="18" t="s">
        <v>682</v>
      </c>
    </row>
    <row r="169" spans="1:9" ht="30" x14ac:dyDescent="0.25">
      <c r="C169" s="17" t="s">
        <v>383</v>
      </c>
      <c r="D169" s="17"/>
      <c r="E169" s="17"/>
      <c r="F169" s="64" t="s">
        <v>374</v>
      </c>
      <c r="G169" s="25" t="s">
        <v>211</v>
      </c>
      <c r="H169" s="18" t="s">
        <v>401</v>
      </c>
      <c r="I169" s="18" t="s">
        <v>437</v>
      </c>
    </row>
    <row r="170" spans="1:9" ht="90" x14ac:dyDescent="0.25">
      <c r="D170" s="82" t="s">
        <v>45</v>
      </c>
      <c r="E170" s="82"/>
      <c r="F170" s="64" t="s">
        <v>374</v>
      </c>
      <c r="G170" s="25" t="s">
        <v>211</v>
      </c>
      <c r="H170" s="18" t="s">
        <v>99</v>
      </c>
      <c r="I170" s="19" t="s">
        <v>505</v>
      </c>
    </row>
    <row r="171" spans="1:9" ht="90" x14ac:dyDescent="0.25">
      <c r="D171" s="82" t="s">
        <v>47</v>
      </c>
      <c r="E171" s="82"/>
      <c r="F171" s="64" t="s">
        <v>374</v>
      </c>
      <c r="G171" s="36" t="s">
        <v>213</v>
      </c>
      <c r="H171" s="18" t="s">
        <v>100</v>
      </c>
      <c r="I171" s="19" t="s">
        <v>505</v>
      </c>
    </row>
    <row r="172" spans="1:9" ht="30" x14ac:dyDescent="0.25">
      <c r="D172" s="82" t="s">
        <v>49</v>
      </c>
      <c r="E172" s="82"/>
      <c r="F172" s="64" t="s">
        <v>374</v>
      </c>
      <c r="G172" s="25" t="s">
        <v>211</v>
      </c>
      <c r="H172" s="18" t="s">
        <v>101</v>
      </c>
      <c r="I172" s="18" t="s">
        <v>455</v>
      </c>
    </row>
    <row r="173" spans="1:9" ht="30" x14ac:dyDescent="0.25">
      <c r="A173" s="71"/>
      <c r="D173" s="82" t="s">
        <v>188</v>
      </c>
      <c r="E173" s="82"/>
      <c r="F173" s="64" t="s">
        <v>374</v>
      </c>
      <c r="G173" s="25" t="s">
        <v>211</v>
      </c>
      <c r="H173" s="18" t="s">
        <v>102</v>
      </c>
      <c r="I173" s="18" t="s">
        <v>435</v>
      </c>
    </row>
    <row r="174" spans="1:9" ht="30" x14ac:dyDescent="0.25">
      <c r="D174" s="82" t="s">
        <v>189</v>
      </c>
      <c r="E174" s="82"/>
      <c r="F174" s="64" t="s">
        <v>374</v>
      </c>
      <c r="G174" s="25" t="s">
        <v>211</v>
      </c>
      <c r="H174" s="18" t="s">
        <v>103</v>
      </c>
      <c r="I174" s="18" t="s">
        <v>436</v>
      </c>
    </row>
    <row r="175" spans="1:9" x14ac:dyDescent="0.25">
      <c r="B175" s="8" t="s">
        <v>104</v>
      </c>
      <c r="C175" s="8"/>
      <c r="D175" s="8"/>
      <c r="E175" s="8"/>
      <c r="F175" s="64" t="s">
        <v>374</v>
      </c>
      <c r="G175" s="18" t="s">
        <v>213</v>
      </c>
      <c r="H175" s="18" t="s">
        <v>261</v>
      </c>
      <c r="I175" s="18" t="s">
        <v>437</v>
      </c>
    </row>
    <row r="176" spans="1:9" ht="30" x14ac:dyDescent="0.25">
      <c r="C176" s="82" t="s">
        <v>0</v>
      </c>
      <c r="D176" s="82"/>
      <c r="E176" s="82"/>
      <c r="F176" s="64">
        <v>1</v>
      </c>
      <c r="G176" s="85" t="s">
        <v>491</v>
      </c>
      <c r="H176" s="18" t="s">
        <v>105</v>
      </c>
      <c r="I176" s="18" t="s">
        <v>445</v>
      </c>
    </row>
    <row r="177" spans="1:9" ht="30" x14ac:dyDescent="0.25">
      <c r="C177" s="82" t="s">
        <v>53</v>
      </c>
      <c r="D177" s="82"/>
      <c r="E177" s="82"/>
      <c r="F177" s="64" t="s">
        <v>374</v>
      </c>
      <c r="G177" s="36" t="s">
        <v>213</v>
      </c>
      <c r="H177" s="18" t="s">
        <v>106</v>
      </c>
      <c r="I177" s="18" t="s">
        <v>461</v>
      </c>
    </row>
    <row r="178" spans="1:9" ht="30" x14ac:dyDescent="0.25">
      <c r="C178" s="17" t="s">
        <v>391</v>
      </c>
      <c r="D178" s="17"/>
      <c r="E178" s="17"/>
      <c r="F178" s="17"/>
      <c r="G178" s="85" t="s">
        <v>491</v>
      </c>
      <c r="H178" s="18" t="s">
        <v>403</v>
      </c>
      <c r="I178" s="18" t="s">
        <v>437</v>
      </c>
    </row>
    <row r="179" spans="1:9" ht="30" x14ac:dyDescent="0.25">
      <c r="D179" s="82" t="s">
        <v>20</v>
      </c>
      <c r="E179" s="82"/>
      <c r="F179" s="82"/>
      <c r="G179" s="85" t="s">
        <v>491</v>
      </c>
      <c r="H179" s="18" t="s">
        <v>107</v>
      </c>
      <c r="I179" s="18" t="s">
        <v>440</v>
      </c>
    </row>
    <row r="180" spans="1:9" ht="30" x14ac:dyDescent="0.25">
      <c r="D180" s="82" t="s">
        <v>21</v>
      </c>
      <c r="E180" s="82"/>
      <c r="F180" s="82"/>
      <c r="G180" s="85" t="s">
        <v>491</v>
      </c>
      <c r="H180" s="18" t="s">
        <v>458</v>
      </c>
      <c r="I180" s="19" t="s">
        <v>509</v>
      </c>
    </row>
    <row r="181" spans="1:9" ht="30" x14ac:dyDescent="0.25">
      <c r="D181" s="82" t="s">
        <v>22</v>
      </c>
      <c r="E181" s="82"/>
      <c r="F181" s="82"/>
      <c r="G181" s="85" t="s">
        <v>491</v>
      </c>
      <c r="H181" s="18" t="s">
        <v>108</v>
      </c>
      <c r="I181" s="18" t="s">
        <v>438</v>
      </c>
    </row>
    <row r="182" spans="1:9" ht="30" x14ac:dyDescent="0.25">
      <c r="D182" s="82" t="s">
        <v>18</v>
      </c>
      <c r="E182" s="82"/>
      <c r="F182" s="82"/>
      <c r="G182" s="85" t="s">
        <v>491</v>
      </c>
      <c r="H182" s="18" t="s">
        <v>109</v>
      </c>
      <c r="I182" s="18" t="s">
        <v>682</v>
      </c>
    </row>
    <row r="183" spans="1:9" ht="30" x14ac:dyDescent="0.25">
      <c r="C183" s="17" t="s">
        <v>383</v>
      </c>
      <c r="D183" s="17"/>
      <c r="E183" s="17"/>
      <c r="F183" s="17"/>
      <c r="G183" s="25" t="s">
        <v>211</v>
      </c>
      <c r="H183" s="18" t="s">
        <v>402</v>
      </c>
      <c r="I183" s="18" t="s">
        <v>437</v>
      </c>
    </row>
    <row r="184" spans="1:9" ht="90" x14ac:dyDescent="0.25">
      <c r="D184" s="82" t="s">
        <v>45</v>
      </c>
      <c r="E184" s="82"/>
      <c r="F184" s="82"/>
      <c r="G184" s="25" t="s">
        <v>211</v>
      </c>
      <c r="H184" s="18" t="s">
        <v>110</v>
      </c>
      <c r="I184" s="19" t="s">
        <v>505</v>
      </c>
    </row>
    <row r="185" spans="1:9" ht="90" x14ac:dyDescent="0.25">
      <c r="D185" s="82" t="s">
        <v>47</v>
      </c>
      <c r="E185" s="82"/>
      <c r="F185" s="82"/>
      <c r="G185" s="36" t="s">
        <v>213</v>
      </c>
      <c r="H185" s="18" t="s">
        <v>111</v>
      </c>
      <c r="I185" s="19" t="s">
        <v>505</v>
      </c>
    </row>
    <row r="186" spans="1:9" ht="30" x14ac:dyDescent="0.25">
      <c r="A186" s="71"/>
      <c r="D186" s="82" t="s">
        <v>49</v>
      </c>
      <c r="E186" s="82"/>
      <c r="F186" s="82"/>
      <c r="G186" s="25" t="s">
        <v>211</v>
      </c>
      <c r="H186" s="18" t="s">
        <v>112</v>
      </c>
      <c r="I186" s="18" t="s">
        <v>455</v>
      </c>
    </row>
    <row r="187" spans="1:9" x14ac:dyDescent="0.25">
      <c r="B187" s="8" t="s">
        <v>125</v>
      </c>
      <c r="C187" s="8"/>
      <c r="D187" s="8"/>
      <c r="E187" s="8"/>
      <c r="F187" s="63"/>
      <c r="G187" s="18" t="s">
        <v>213</v>
      </c>
      <c r="H187" s="18" t="s">
        <v>255</v>
      </c>
      <c r="I187" s="18" t="s">
        <v>437</v>
      </c>
    </row>
    <row r="188" spans="1:9" x14ac:dyDescent="0.25">
      <c r="C188" s="82" t="s">
        <v>126</v>
      </c>
      <c r="D188" s="82"/>
      <c r="E188" s="82"/>
      <c r="F188" s="64" t="s">
        <v>374</v>
      </c>
      <c r="G188" s="18" t="s">
        <v>213</v>
      </c>
      <c r="H188" s="18" t="s">
        <v>127</v>
      </c>
      <c r="I188" s="19" t="s">
        <v>433</v>
      </c>
    </row>
    <row r="189" spans="1:9" x14ac:dyDescent="0.25">
      <c r="C189" s="82" t="s">
        <v>128</v>
      </c>
      <c r="D189" s="82"/>
      <c r="E189" s="82"/>
      <c r="F189" s="64" t="s">
        <v>374</v>
      </c>
      <c r="G189" s="18" t="s">
        <v>213</v>
      </c>
      <c r="H189" s="18" t="s">
        <v>129</v>
      </c>
      <c r="I189" s="19" t="s">
        <v>433</v>
      </c>
    </row>
    <row r="190" spans="1:9" x14ac:dyDescent="0.25">
      <c r="C190" s="15" t="s">
        <v>130</v>
      </c>
      <c r="D190" s="15"/>
      <c r="E190" s="15"/>
      <c r="F190" s="61" t="s">
        <v>374</v>
      </c>
      <c r="G190" s="18" t="s">
        <v>213</v>
      </c>
      <c r="H190" s="18" t="s">
        <v>131</v>
      </c>
      <c r="I190" s="18" t="s">
        <v>444</v>
      </c>
    </row>
    <row r="191" spans="1:9" x14ac:dyDescent="0.25">
      <c r="C191" s="15" t="s">
        <v>761</v>
      </c>
      <c r="D191" s="15"/>
      <c r="E191" s="15"/>
      <c r="F191" s="61" t="s">
        <v>374</v>
      </c>
      <c r="G191" s="125" t="s">
        <v>207</v>
      </c>
      <c r="H191" s="18" t="s">
        <v>132</v>
      </c>
      <c r="I191" s="18" t="s">
        <v>757</v>
      </c>
    </row>
    <row r="192" spans="1:9" ht="30" x14ac:dyDescent="0.25">
      <c r="C192" s="15" t="s">
        <v>758</v>
      </c>
      <c r="D192" s="15"/>
      <c r="E192" s="15"/>
      <c r="F192" s="61" t="s">
        <v>374</v>
      </c>
      <c r="G192" s="27" t="s">
        <v>759</v>
      </c>
      <c r="H192" s="18" t="s">
        <v>132</v>
      </c>
      <c r="I192" s="18" t="s">
        <v>693</v>
      </c>
    </row>
    <row r="193" spans="1:9" ht="30" x14ac:dyDescent="0.25">
      <c r="C193" s="15" t="s">
        <v>760</v>
      </c>
      <c r="D193" s="15"/>
      <c r="E193" s="15"/>
      <c r="F193" s="61" t="s">
        <v>374</v>
      </c>
      <c r="G193" s="27" t="s">
        <v>759</v>
      </c>
      <c r="H193" s="18" t="s">
        <v>462</v>
      </c>
      <c r="I193" s="18" t="s">
        <v>460</v>
      </c>
    </row>
    <row r="194" spans="1:9" x14ac:dyDescent="0.25">
      <c r="C194" s="110" t="s">
        <v>670</v>
      </c>
      <c r="D194" s="15"/>
      <c r="E194" s="15"/>
      <c r="F194" s="61" t="s">
        <v>374</v>
      </c>
      <c r="G194" s="18" t="s">
        <v>213</v>
      </c>
      <c r="H194" s="18" t="s">
        <v>132</v>
      </c>
      <c r="I194" s="18" t="s">
        <v>693</v>
      </c>
    </row>
    <row r="195" spans="1:9" x14ac:dyDescent="0.25">
      <c r="C195" s="8" t="s">
        <v>243</v>
      </c>
      <c r="D195" s="8"/>
      <c r="E195" s="8"/>
      <c r="F195" s="63" t="s">
        <v>413</v>
      </c>
      <c r="G195" s="18" t="s">
        <v>213</v>
      </c>
      <c r="H195" s="18" t="s">
        <v>244</v>
      </c>
      <c r="I195" s="18" t="s">
        <v>437</v>
      </c>
    </row>
    <row r="196" spans="1:9" ht="30" x14ac:dyDescent="0.25">
      <c r="A196" s="70"/>
      <c r="D196" s="15" t="s">
        <v>242</v>
      </c>
      <c r="E196" s="15"/>
      <c r="F196" s="61">
        <v>1</v>
      </c>
      <c r="G196" s="85" t="s">
        <v>504</v>
      </c>
      <c r="H196" s="18" t="s">
        <v>245</v>
      </c>
      <c r="I196" s="18" t="s">
        <v>700</v>
      </c>
    </row>
    <row r="197" spans="1:9" ht="30" x14ac:dyDescent="0.25">
      <c r="D197" s="15" t="s">
        <v>5</v>
      </c>
      <c r="E197" s="15"/>
      <c r="F197" s="61" t="s">
        <v>374</v>
      </c>
      <c r="G197" s="27" t="s">
        <v>240</v>
      </c>
      <c r="H197" s="18" t="s">
        <v>134</v>
      </c>
      <c r="I197" s="18" t="s">
        <v>441</v>
      </c>
    </row>
    <row r="198" spans="1:9" ht="30" x14ac:dyDescent="0.25">
      <c r="D198" s="15" t="s">
        <v>135</v>
      </c>
      <c r="E198" s="15"/>
      <c r="F198" s="61" t="s">
        <v>374</v>
      </c>
      <c r="G198" s="27" t="s">
        <v>241</v>
      </c>
      <c r="H198" s="18" t="s">
        <v>136</v>
      </c>
      <c r="I198" s="18" t="s">
        <v>463</v>
      </c>
    </row>
    <row r="199" spans="1:9" ht="30" x14ac:dyDescent="0.25">
      <c r="D199" s="83" t="s">
        <v>246</v>
      </c>
      <c r="E199" s="15"/>
      <c r="F199" s="61" t="s">
        <v>374</v>
      </c>
      <c r="G199" s="36" t="s">
        <v>213</v>
      </c>
      <c r="H199" s="18" t="s">
        <v>478</v>
      </c>
      <c r="I199" s="18" t="s">
        <v>437</v>
      </c>
    </row>
    <row r="200" spans="1:9" ht="30" x14ac:dyDescent="0.25">
      <c r="D200" s="15"/>
      <c r="E200" s="15" t="s">
        <v>247</v>
      </c>
      <c r="F200" s="61" t="s">
        <v>374</v>
      </c>
      <c r="G200" s="27" t="s">
        <v>249</v>
      </c>
      <c r="H200" s="18" t="s">
        <v>479</v>
      </c>
      <c r="I200" s="18" t="s">
        <v>435</v>
      </c>
    </row>
    <row r="201" spans="1:9" ht="30" x14ac:dyDescent="0.25">
      <c r="D201" s="15"/>
      <c r="E201" s="15" t="s">
        <v>251</v>
      </c>
      <c r="F201" s="61" t="s">
        <v>374</v>
      </c>
      <c r="G201" s="27" t="s">
        <v>249</v>
      </c>
      <c r="H201" s="18" t="s">
        <v>480</v>
      </c>
      <c r="I201" s="18" t="s">
        <v>436</v>
      </c>
    </row>
    <row r="202" spans="1:9" ht="30" x14ac:dyDescent="0.25">
      <c r="D202" s="15"/>
      <c r="E202" s="15" t="s">
        <v>248</v>
      </c>
      <c r="F202" s="61" t="s">
        <v>374</v>
      </c>
      <c r="G202" s="27" t="s">
        <v>250</v>
      </c>
      <c r="H202" s="18" t="s">
        <v>481</v>
      </c>
      <c r="I202" s="18" t="s">
        <v>443</v>
      </c>
    </row>
    <row r="203" spans="1:9" x14ac:dyDescent="0.25">
      <c r="C203" s="8" t="s">
        <v>137</v>
      </c>
      <c r="D203" s="8"/>
      <c r="E203" s="8"/>
      <c r="F203" s="63" t="s">
        <v>374</v>
      </c>
      <c r="G203" s="18" t="s">
        <v>213</v>
      </c>
      <c r="H203" s="18" t="s">
        <v>465</v>
      </c>
      <c r="I203" s="18" t="s">
        <v>437</v>
      </c>
    </row>
    <row r="204" spans="1:9" ht="30" x14ac:dyDescent="0.25">
      <c r="D204" s="82" t="s">
        <v>138</v>
      </c>
      <c r="E204" s="31"/>
      <c r="F204" s="61" t="s">
        <v>374</v>
      </c>
      <c r="G204" s="18" t="s">
        <v>213</v>
      </c>
      <c r="H204" s="18" t="s">
        <v>139</v>
      </c>
      <c r="I204" s="18" t="s">
        <v>448</v>
      </c>
    </row>
    <row r="205" spans="1:9" ht="30" x14ac:dyDescent="0.25">
      <c r="A205" s="15"/>
      <c r="D205" s="82" t="s">
        <v>140</v>
      </c>
      <c r="E205" s="31"/>
      <c r="F205" s="61" t="s">
        <v>374</v>
      </c>
      <c r="G205" s="27" t="s">
        <v>217</v>
      </c>
      <c r="H205" s="18" t="s">
        <v>141</v>
      </c>
      <c r="I205" s="101" t="s">
        <v>511</v>
      </c>
    </row>
    <row r="206" spans="1:9" ht="45" x14ac:dyDescent="0.25">
      <c r="A206" s="15"/>
      <c r="D206" s="82" t="s">
        <v>142</v>
      </c>
      <c r="E206" s="31"/>
      <c r="F206" s="61" t="s">
        <v>379</v>
      </c>
      <c r="G206" s="27" t="s">
        <v>218</v>
      </c>
      <c r="H206" s="18" t="s">
        <v>447</v>
      </c>
      <c r="I206" s="18" t="s">
        <v>694</v>
      </c>
    </row>
    <row r="207" spans="1:9" ht="30" x14ac:dyDescent="0.25">
      <c r="D207" s="17" t="s">
        <v>143</v>
      </c>
      <c r="E207" s="17"/>
      <c r="F207" s="63" t="s">
        <v>379</v>
      </c>
      <c r="G207" s="18" t="s">
        <v>213</v>
      </c>
      <c r="H207" s="18" t="s">
        <v>144</v>
      </c>
      <c r="I207" s="18" t="s">
        <v>695</v>
      </c>
    </row>
    <row r="208" spans="1:9" ht="30" x14ac:dyDescent="0.25">
      <c r="D208" s="31" t="s">
        <v>145</v>
      </c>
      <c r="E208" s="31"/>
      <c r="F208" s="63" t="s">
        <v>379</v>
      </c>
      <c r="G208" s="18" t="s">
        <v>213</v>
      </c>
      <c r="H208" s="18" t="s">
        <v>405</v>
      </c>
      <c r="I208" s="18" t="s">
        <v>437</v>
      </c>
    </row>
    <row r="209" spans="1:9" ht="30" x14ac:dyDescent="0.25">
      <c r="E209" s="82" t="s">
        <v>197</v>
      </c>
      <c r="F209" s="64">
        <v>1</v>
      </c>
      <c r="G209" s="85" t="s">
        <v>499</v>
      </c>
      <c r="H209" s="18" t="s">
        <v>146</v>
      </c>
      <c r="I209" s="18" t="s">
        <v>696</v>
      </c>
    </row>
    <row r="210" spans="1:9" ht="30" x14ac:dyDescent="0.25">
      <c r="E210" s="82" t="s">
        <v>193</v>
      </c>
      <c r="F210" s="64" t="s">
        <v>374</v>
      </c>
      <c r="G210" s="25" t="s">
        <v>737</v>
      </c>
      <c r="H210" s="18" t="s">
        <v>147</v>
      </c>
      <c r="I210" s="101" t="s">
        <v>511</v>
      </c>
    </row>
    <row r="211" spans="1:9" ht="30" x14ac:dyDescent="0.25">
      <c r="E211" s="82" t="s">
        <v>220</v>
      </c>
      <c r="F211" s="64" t="s">
        <v>374</v>
      </c>
      <c r="G211" s="36" t="s">
        <v>213</v>
      </c>
      <c r="H211" s="18" t="s">
        <v>219</v>
      </c>
      <c r="I211" s="19" t="s">
        <v>506</v>
      </c>
    </row>
    <row r="212" spans="1:9" ht="30" x14ac:dyDescent="0.25">
      <c r="D212" s="31" t="s">
        <v>148</v>
      </c>
      <c r="E212" s="31"/>
      <c r="F212" s="63" t="s">
        <v>379</v>
      </c>
      <c r="G212" s="18" t="s">
        <v>213</v>
      </c>
      <c r="H212" s="18" t="s">
        <v>406</v>
      </c>
      <c r="I212" s="18" t="s">
        <v>437</v>
      </c>
    </row>
    <row r="213" spans="1:9" ht="30" x14ac:dyDescent="0.25">
      <c r="E213" s="82" t="s">
        <v>197</v>
      </c>
      <c r="F213" s="64">
        <v>1</v>
      </c>
      <c r="G213" s="85" t="s">
        <v>499</v>
      </c>
      <c r="H213" s="18" t="s">
        <v>149</v>
      </c>
      <c r="I213" s="18" t="s">
        <v>697</v>
      </c>
    </row>
    <row r="214" spans="1:9" ht="30" x14ac:dyDescent="0.25">
      <c r="E214" s="82" t="s">
        <v>193</v>
      </c>
      <c r="F214" s="64" t="s">
        <v>374</v>
      </c>
      <c r="G214" s="25" t="s">
        <v>737</v>
      </c>
      <c r="H214" s="18" t="s">
        <v>150</v>
      </c>
      <c r="I214" s="101" t="s">
        <v>511</v>
      </c>
    </row>
    <row r="215" spans="1:9" ht="30" x14ac:dyDescent="0.25">
      <c r="E215" s="82" t="s">
        <v>220</v>
      </c>
      <c r="F215" s="64" t="s">
        <v>374</v>
      </c>
      <c r="G215" s="36" t="s">
        <v>213</v>
      </c>
      <c r="H215" s="18" t="s">
        <v>221</v>
      </c>
      <c r="I215" s="19" t="s">
        <v>506</v>
      </c>
    </row>
    <row r="216" spans="1:9" x14ac:dyDescent="0.25">
      <c r="C216" s="31" t="s">
        <v>151</v>
      </c>
      <c r="D216" s="31"/>
      <c r="E216" s="31"/>
      <c r="F216" s="63" t="s">
        <v>374</v>
      </c>
      <c r="G216" s="18" t="s">
        <v>213</v>
      </c>
      <c r="H216" s="18" t="s">
        <v>404</v>
      </c>
      <c r="I216" s="18" t="s">
        <v>437</v>
      </c>
    </row>
    <row r="217" spans="1:9" x14ac:dyDescent="0.25">
      <c r="A217" s="15"/>
      <c r="D217" s="15" t="s">
        <v>198</v>
      </c>
      <c r="E217" s="15"/>
      <c r="F217" s="61" t="s">
        <v>374</v>
      </c>
      <c r="G217" s="36" t="s">
        <v>213</v>
      </c>
      <c r="H217" s="18" t="s">
        <v>152</v>
      </c>
      <c r="I217" s="19" t="s">
        <v>507</v>
      </c>
    </row>
    <row r="218" spans="1:9" ht="30" x14ac:dyDescent="0.25">
      <c r="D218" s="15" t="s">
        <v>193</v>
      </c>
      <c r="E218" s="15"/>
      <c r="F218" s="61" t="s">
        <v>374</v>
      </c>
      <c r="G218" s="36" t="s">
        <v>213</v>
      </c>
      <c r="H218" s="18" t="s">
        <v>153</v>
      </c>
      <c r="I218" s="18" t="s">
        <v>454</v>
      </c>
    </row>
    <row r="219" spans="1:9" x14ac:dyDescent="0.25">
      <c r="C219" s="31" t="s">
        <v>154</v>
      </c>
      <c r="D219" s="31"/>
      <c r="E219" s="31"/>
      <c r="F219" s="63" t="s">
        <v>379</v>
      </c>
      <c r="G219" s="18" t="s">
        <v>213</v>
      </c>
      <c r="H219" s="18" t="s">
        <v>407</v>
      </c>
      <c r="I219" s="18" t="s">
        <v>437</v>
      </c>
    </row>
    <row r="220" spans="1:9" ht="30" x14ac:dyDescent="0.25">
      <c r="A220" s="15"/>
      <c r="D220" s="15" t="s">
        <v>200</v>
      </c>
      <c r="E220" s="15"/>
      <c r="F220" s="61">
        <v>1</v>
      </c>
      <c r="G220" s="85" t="s">
        <v>493</v>
      </c>
      <c r="H220" s="18" t="s">
        <v>155</v>
      </c>
      <c r="I220" s="19" t="s">
        <v>508</v>
      </c>
    </row>
    <row r="221" spans="1:9" ht="30" x14ac:dyDescent="0.25">
      <c r="A221" s="15"/>
      <c r="D221" s="15" t="s">
        <v>199</v>
      </c>
      <c r="E221" s="15"/>
      <c r="F221" s="61">
        <v>1</v>
      </c>
      <c r="G221" s="85" t="s">
        <v>493</v>
      </c>
      <c r="H221" s="18" t="s">
        <v>156</v>
      </c>
      <c r="I221" s="101" t="s">
        <v>698</v>
      </c>
    </row>
    <row r="222" spans="1:9" x14ac:dyDescent="0.25">
      <c r="A222" s="15"/>
      <c r="D222" s="84" t="s">
        <v>224</v>
      </c>
      <c r="E222" s="15"/>
      <c r="F222" s="61" t="s">
        <v>374</v>
      </c>
      <c r="G222" s="36" t="s">
        <v>213</v>
      </c>
      <c r="H222" s="18" t="s">
        <v>225</v>
      </c>
      <c r="I222" s="18" t="s">
        <v>452</v>
      </c>
    </row>
    <row r="223" spans="1:9" x14ac:dyDescent="0.25">
      <c r="D223" s="15" t="s">
        <v>193</v>
      </c>
      <c r="E223" s="15"/>
      <c r="F223" s="61" t="s">
        <v>374</v>
      </c>
      <c r="G223" s="25" t="s">
        <v>211</v>
      </c>
      <c r="H223" s="18" t="s">
        <v>157</v>
      </c>
      <c r="I223" s="18" t="s">
        <v>453</v>
      </c>
    </row>
    <row r="224" spans="1:9" x14ac:dyDescent="0.25">
      <c r="C224" s="31" t="s">
        <v>158</v>
      </c>
      <c r="D224" s="31"/>
      <c r="E224" s="31"/>
      <c r="F224" s="63" t="s">
        <v>374</v>
      </c>
      <c r="G224" s="18" t="s">
        <v>213</v>
      </c>
      <c r="H224" s="18" t="s">
        <v>203</v>
      </c>
      <c r="I224" s="18" t="s">
        <v>437</v>
      </c>
    </row>
    <row r="225" spans="1:19" x14ac:dyDescent="0.25">
      <c r="D225" s="31" t="s">
        <v>159</v>
      </c>
      <c r="E225" s="31"/>
      <c r="F225" s="63" t="s">
        <v>379</v>
      </c>
      <c r="G225" s="18" t="s">
        <v>213</v>
      </c>
      <c r="H225" s="18" t="s">
        <v>473</v>
      </c>
      <c r="I225" s="18" t="s">
        <v>437</v>
      </c>
    </row>
    <row r="226" spans="1:19" ht="30" x14ac:dyDescent="0.25">
      <c r="A226" s="31"/>
      <c r="E226" s="15" t="s">
        <v>190</v>
      </c>
      <c r="F226" s="61" t="s">
        <v>374</v>
      </c>
      <c r="G226" s="36" t="s">
        <v>213</v>
      </c>
      <c r="H226" s="18" t="s">
        <v>226</v>
      </c>
      <c r="I226" s="18" t="s">
        <v>451</v>
      </c>
    </row>
    <row r="227" spans="1:19" ht="30" x14ac:dyDescent="0.25">
      <c r="A227" s="136"/>
      <c r="B227" s="65"/>
      <c r="C227" s="65"/>
      <c r="D227" s="65"/>
      <c r="E227" s="133" t="s">
        <v>197</v>
      </c>
      <c r="F227" s="57" t="s">
        <v>374</v>
      </c>
      <c r="G227" s="85" t="s">
        <v>494</v>
      </c>
      <c r="H227" s="19" t="s">
        <v>227</v>
      </c>
      <c r="I227" s="19" t="s">
        <v>699</v>
      </c>
    </row>
    <row r="228" spans="1:19" ht="75" x14ac:dyDescent="0.25">
      <c r="A228" s="136"/>
      <c r="B228" s="65"/>
      <c r="C228" s="65"/>
      <c r="D228" s="65"/>
      <c r="E228" s="133" t="s">
        <v>733</v>
      </c>
      <c r="F228" s="135" t="s">
        <v>374</v>
      </c>
      <c r="G228" s="85" t="s">
        <v>494</v>
      </c>
      <c r="H228" s="109" t="s">
        <v>648</v>
      </c>
      <c r="I228" s="90" t="s">
        <v>724</v>
      </c>
    </row>
    <row r="229" spans="1:19" ht="30" x14ac:dyDescent="0.25">
      <c r="E229" s="15" t="s">
        <v>193</v>
      </c>
      <c r="F229" s="61">
        <v>1</v>
      </c>
      <c r="G229" s="85" t="s">
        <v>494</v>
      </c>
      <c r="H229" s="18" t="s">
        <v>161</v>
      </c>
      <c r="I229" s="18" t="s">
        <v>450</v>
      </c>
    </row>
    <row r="230" spans="1:19" ht="30" x14ac:dyDescent="0.25">
      <c r="E230" s="15" t="s">
        <v>201</v>
      </c>
      <c r="F230" s="61" t="s">
        <v>374</v>
      </c>
      <c r="G230" s="85" t="s">
        <v>494</v>
      </c>
      <c r="H230" s="18" t="s">
        <v>162</v>
      </c>
      <c r="I230" s="18" t="s">
        <v>449</v>
      </c>
    </row>
    <row r="231" spans="1:19" ht="42.75" customHeight="1" x14ac:dyDescent="0.25">
      <c r="A231"/>
      <c r="B231"/>
      <c r="C231" s="6"/>
      <c r="E231" s="15" t="s">
        <v>738</v>
      </c>
      <c r="F231" s="135" t="s">
        <v>374</v>
      </c>
      <c r="G231" s="36" t="s">
        <v>213</v>
      </c>
      <c r="H231" s="18" t="s">
        <v>740</v>
      </c>
      <c r="I231" s="18" t="s">
        <v>449</v>
      </c>
      <c r="J231" s="36"/>
      <c r="K231" s="36"/>
      <c r="L231" s="36"/>
      <c r="M231" s="36"/>
      <c r="N231" s="36"/>
      <c r="O231" s="36"/>
      <c r="R231" s="93"/>
      <c r="S231" s="93"/>
    </row>
    <row r="232" spans="1:19" ht="42.75" customHeight="1" x14ac:dyDescent="0.25">
      <c r="A232"/>
      <c r="B232"/>
      <c r="C232" s="6"/>
      <c r="E232" s="15" t="s">
        <v>739</v>
      </c>
      <c r="F232" s="135" t="s">
        <v>374</v>
      </c>
      <c r="G232" s="36" t="s">
        <v>213</v>
      </c>
      <c r="H232" s="18" t="s">
        <v>741</v>
      </c>
      <c r="I232" s="18" t="s">
        <v>449</v>
      </c>
      <c r="J232" s="36"/>
      <c r="K232" s="36"/>
      <c r="L232" s="36"/>
      <c r="M232" s="36"/>
      <c r="N232" s="36"/>
      <c r="O232" s="36"/>
    </row>
    <row r="233" spans="1:19" x14ac:dyDescent="0.25">
      <c r="A233" s="100"/>
      <c r="B233" s="98" t="s">
        <v>550</v>
      </c>
      <c r="C233" s="99"/>
      <c r="D233" s="99"/>
      <c r="E233" s="99"/>
      <c r="F233" s="97" t="s">
        <v>379</v>
      </c>
      <c r="G233" s="115" t="s">
        <v>213</v>
      </c>
      <c r="H233" s="93" t="s">
        <v>554</v>
      </c>
      <c r="I233" s="101" t="s">
        <v>437</v>
      </c>
      <c r="J233" s="115"/>
      <c r="K233" s="115"/>
      <c r="L233" s="115"/>
      <c r="M233" s="115"/>
      <c r="N233" s="115"/>
      <c r="O233" s="115"/>
    </row>
    <row r="234" spans="1:19" ht="26.25" x14ac:dyDescent="0.25">
      <c r="A234" s="100"/>
      <c r="B234" s="98"/>
      <c r="C234" s="99" t="s">
        <v>0</v>
      </c>
      <c r="D234" s="99"/>
      <c r="E234" s="99"/>
      <c r="F234" s="97" t="s">
        <v>374</v>
      </c>
      <c r="G234" s="36" t="s">
        <v>213</v>
      </c>
      <c r="H234" s="93" t="s">
        <v>553</v>
      </c>
      <c r="I234" s="120" t="s">
        <v>750</v>
      </c>
      <c r="J234" s="115"/>
      <c r="K234" s="115"/>
      <c r="L234" s="115"/>
      <c r="M234" s="115"/>
      <c r="N234" s="115"/>
      <c r="O234" s="115"/>
    </row>
    <row r="235" spans="1:19" ht="30" x14ac:dyDescent="0.25">
      <c r="A235" s="100"/>
      <c r="B235" s="99"/>
      <c r="C235" s="92" t="s">
        <v>551</v>
      </c>
      <c r="D235" s="99"/>
      <c r="E235" s="99"/>
      <c r="F235" s="97" t="s">
        <v>374</v>
      </c>
      <c r="G235" s="85" t="s">
        <v>726</v>
      </c>
      <c r="H235" s="93" t="s">
        <v>552</v>
      </c>
      <c r="I235" s="93" t="s">
        <v>602</v>
      </c>
    </row>
    <row r="236" spans="1:19" ht="30" x14ac:dyDescent="0.25">
      <c r="A236" s="100"/>
      <c r="B236" s="99"/>
      <c r="C236" s="92" t="s">
        <v>193</v>
      </c>
      <c r="D236" s="99"/>
      <c r="E236" s="99"/>
      <c r="F236" s="97" t="s">
        <v>374</v>
      </c>
      <c r="G236" s="85" t="s">
        <v>726</v>
      </c>
      <c r="H236" s="93" t="s">
        <v>748</v>
      </c>
      <c r="I236" s="93" t="s">
        <v>596</v>
      </c>
    </row>
    <row r="237" spans="1:19" x14ac:dyDescent="0.25">
      <c r="A237" s="100"/>
      <c r="B237" s="103" t="s">
        <v>555</v>
      </c>
      <c r="C237" s="8"/>
      <c r="D237" s="8"/>
      <c r="E237" s="8"/>
      <c r="F237" s="97"/>
      <c r="G237" s="115"/>
      <c r="H237" s="93" t="s">
        <v>747</v>
      </c>
      <c r="I237" s="101" t="s">
        <v>437</v>
      </c>
      <c r="J237" s="115"/>
      <c r="K237" s="115"/>
      <c r="L237" s="115"/>
      <c r="M237" s="115"/>
      <c r="N237" s="115"/>
      <c r="O237" s="115"/>
    </row>
    <row r="238" spans="1:19" x14ac:dyDescent="0.25">
      <c r="A238" s="100"/>
      <c r="B238" s="8"/>
      <c r="C238" s="103" t="s">
        <v>556</v>
      </c>
      <c r="D238" s="103"/>
      <c r="E238" s="99"/>
      <c r="F238" s="97" t="s">
        <v>374</v>
      </c>
      <c r="G238" s="115" t="s">
        <v>213</v>
      </c>
      <c r="H238" s="93" t="s">
        <v>558</v>
      </c>
      <c r="I238" s="93" t="s">
        <v>593</v>
      </c>
      <c r="J238" s="115"/>
      <c r="K238" s="115"/>
      <c r="L238" s="115"/>
      <c r="M238" s="115"/>
      <c r="N238" s="115"/>
      <c r="O238" s="115"/>
    </row>
    <row r="239" spans="1:19" x14ac:dyDescent="0.25">
      <c r="A239" s="100"/>
      <c r="B239" s="8"/>
      <c r="C239" s="103" t="s">
        <v>557</v>
      </c>
      <c r="D239" s="103"/>
      <c r="E239" s="99"/>
      <c r="F239" s="97" t="s">
        <v>374</v>
      </c>
      <c r="G239" s="115" t="s">
        <v>213</v>
      </c>
      <c r="H239" s="93" t="s">
        <v>559</v>
      </c>
      <c r="I239" s="93" t="s">
        <v>435</v>
      </c>
      <c r="J239" s="115"/>
      <c r="K239" s="115"/>
      <c r="L239" s="115"/>
      <c r="M239" s="115"/>
      <c r="N239" s="115"/>
      <c r="O239" s="115"/>
    </row>
    <row r="240" spans="1:19" x14ac:dyDescent="0.25">
      <c r="A240" s="100"/>
      <c r="B240" s="98" t="s">
        <v>574</v>
      </c>
      <c r="C240" s="99"/>
      <c r="D240" s="99"/>
      <c r="E240" s="99"/>
      <c r="F240" s="97" t="s">
        <v>374</v>
      </c>
      <c r="G240" s="115" t="s">
        <v>213</v>
      </c>
      <c r="H240" s="93" t="s">
        <v>579</v>
      </c>
      <c r="I240" s="101" t="s">
        <v>437</v>
      </c>
      <c r="J240" s="115"/>
      <c r="K240" s="115"/>
      <c r="L240" s="115"/>
      <c r="M240" s="115"/>
      <c r="N240" s="115"/>
      <c r="O240" s="115"/>
    </row>
    <row r="241" spans="1:15" x14ac:dyDescent="0.25">
      <c r="A241" s="100"/>
      <c r="B241" s="99"/>
      <c r="C241" s="93" t="s">
        <v>575</v>
      </c>
      <c r="D241" s="99"/>
      <c r="E241" s="99"/>
      <c r="F241" s="97" t="s">
        <v>374</v>
      </c>
      <c r="G241" s="115" t="s">
        <v>213</v>
      </c>
      <c r="H241" s="93" t="s">
        <v>577</v>
      </c>
      <c r="I241" s="93" t="s">
        <v>433</v>
      </c>
      <c r="J241" s="115"/>
      <c r="K241" s="115"/>
      <c r="L241" s="115"/>
      <c r="M241" s="115"/>
      <c r="N241" s="115"/>
      <c r="O241" s="115"/>
    </row>
    <row r="242" spans="1:15" x14ac:dyDescent="0.25">
      <c r="A242" s="100"/>
      <c r="B242" s="99"/>
      <c r="C242" s="93" t="s">
        <v>576</v>
      </c>
      <c r="D242" s="99"/>
      <c r="E242" s="99"/>
      <c r="F242" s="97" t="s">
        <v>374</v>
      </c>
      <c r="G242" s="115" t="s">
        <v>213</v>
      </c>
      <c r="H242" s="93" t="s">
        <v>578</v>
      </c>
      <c r="I242" s="93" t="s">
        <v>603</v>
      </c>
      <c r="J242" s="115"/>
      <c r="K242" s="115"/>
      <c r="L242" s="115"/>
      <c r="M242" s="115"/>
      <c r="N242" s="115"/>
      <c r="O242" s="115"/>
    </row>
    <row r="243" spans="1:15" x14ac:dyDescent="0.25">
      <c r="A243" s="100"/>
      <c r="B243" s="1" t="s">
        <v>580</v>
      </c>
      <c r="C243" s="99"/>
      <c r="D243" s="99"/>
      <c r="E243" s="99"/>
      <c r="F243" s="97" t="s">
        <v>374</v>
      </c>
      <c r="G243" s="115" t="s">
        <v>213</v>
      </c>
      <c r="H243" s="93" t="s">
        <v>581</v>
      </c>
      <c r="I243" s="93" t="s">
        <v>433</v>
      </c>
      <c r="J243" s="115"/>
      <c r="K243" s="115"/>
      <c r="L243" s="115"/>
      <c r="M243" s="115"/>
      <c r="N243" s="115"/>
      <c r="O243" s="115"/>
    </row>
  </sheetData>
  <mergeCells count="1">
    <mergeCell ref="A1:E1"/>
  </mergeCells>
  <hyperlinks>
    <hyperlink ref="I17" r:id="rId1" display="http://contrataciondelestado.es/codice/cl/2.04/CPV2008-2.04.gc"/>
    <hyperlink ref="I70" r:id="rId2" display="http://contrataciondelestado.es/codice/cl/1.04/ExpenseTypeCode-1.04.gc"/>
    <hyperlink ref="I206" r:id="rId3" display="http://contrataciondelestado.es/codice/cl/1.05/RequiredBusinessProfileCode-1.05.gc"/>
  </hyperlinks>
  <pageMargins left="0.7" right="0.7" top="0.75" bottom="0.75" header="0.3" footer="0.3"/>
  <pageSetup paperSize="9" orientation="portrait"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290"/>
  <sheetViews>
    <sheetView zoomScale="70" zoomScaleNormal="70" workbookViewId="0">
      <pane ySplit="1" topLeftCell="A2" activePane="bottomLeft" state="frozen"/>
      <selection pane="bottomLeft" sqref="A1:XFD1"/>
    </sheetView>
  </sheetViews>
  <sheetFormatPr baseColWidth="10" defaultRowHeight="15" x14ac:dyDescent="0.25"/>
  <cols>
    <col min="1" max="4" width="2.7109375" customWidth="1"/>
    <col min="5" max="5" width="35.28515625" customWidth="1"/>
    <col min="6" max="6" width="13.140625" style="50" bestFit="1" customWidth="1"/>
    <col min="7" max="8" width="22.7109375" style="18" customWidth="1"/>
    <col min="9" max="9" width="24.140625" style="18" customWidth="1"/>
    <col min="10" max="10" width="22.7109375" style="18" customWidth="1"/>
    <col min="11" max="12" width="23.7109375" style="18" customWidth="1"/>
    <col min="13" max="13" width="24.5703125" style="18" customWidth="1"/>
    <col min="14" max="15" width="23.7109375" style="18" customWidth="1"/>
    <col min="16" max="17" width="48.140625" style="18" customWidth="1"/>
  </cols>
  <sheetData>
    <row r="1" spans="1:17" ht="60.75" thickBot="1" x14ac:dyDescent="0.3">
      <c r="A1" s="146" t="s">
        <v>186</v>
      </c>
      <c r="B1" s="147"/>
      <c r="C1" s="147"/>
      <c r="D1" s="147"/>
      <c r="E1" s="148"/>
      <c r="F1" s="75" t="s">
        <v>373</v>
      </c>
      <c r="G1" s="75" t="s">
        <v>206</v>
      </c>
      <c r="H1" s="73" t="s">
        <v>645</v>
      </c>
      <c r="I1" s="73" t="s">
        <v>228</v>
      </c>
      <c r="J1" s="73" t="s">
        <v>650</v>
      </c>
      <c r="K1" s="73" t="s">
        <v>239</v>
      </c>
      <c r="L1" s="73" t="s">
        <v>287</v>
      </c>
      <c r="M1" s="73" t="s">
        <v>286</v>
      </c>
      <c r="N1" s="73" t="s">
        <v>290</v>
      </c>
      <c r="O1" s="73" t="s">
        <v>424</v>
      </c>
      <c r="P1" s="74" t="s">
        <v>1</v>
      </c>
      <c r="Q1" s="80" t="s">
        <v>484</v>
      </c>
    </row>
    <row r="2" spans="1:17" s="35" customFormat="1" x14ac:dyDescent="0.25">
      <c r="A2" s="35" t="s">
        <v>272</v>
      </c>
      <c r="F2" s="49">
        <v>1</v>
      </c>
      <c r="G2" s="20" t="s">
        <v>207</v>
      </c>
      <c r="H2" s="20" t="s">
        <v>207</v>
      </c>
      <c r="I2" s="20" t="s">
        <v>207</v>
      </c>
      <c r="J2" s="20" t="s">
        <v>207</v>
      </c>
      <c r="K2" s="20" t="s">
        <v>207</v>
      </c>
      <c r="L2" s="20" t="s">
        <v>207</v>
      </c>
      <c r="M2" s="20" t="s">
        <v>207</v>
      </c>
      <c r="N2" s="20" t="s">
        <v>207</v>
      </c>
      <c r="O2" s="20" t="s">
        <v>207</v>
      </c>
      <c r="P2" s="19" t="s">
        <v>265</v>
      </c>
      <c r="Q2" s="90" t="str">
        <f>VLOOKUP(P2,'Anuncio Previo'!H:I,2,FALSE)</f>
        <v>xsd:string. Valor "CODICE 2.05"</v>
      </c>
    </row>
    <row r="3" spans="1:17" s="35" customFormat="1" x14ac:dyDescent="0.25">
      <c r="A3" s="35" t="s">
        <v>273</v>
      </c>
      <c r="F3" s="49">
        <v>1</v>
      </c>
      <c r="G3" s="20" t="s">
        <v>207</v>
      </c>
      <c r="H3" s="20" t="s">
        <v>207</v>
      </c>
      <c r="I3" s="20" t="s">
        <v>207</v>
      </c>
      <c r="J3" s="20" t="s">
        <v>207</v>
      </c>
      <c r="K3" s="20" t="s">
        <v>207</v>
      </c>
      <c r="L3" s="20" t="s">
        <v>207</v>
      </c>
      <c r="M3" s="20" t="s">
        <v>207</v>
      </c>
      <c r="N3" s="20" t="s">
        <v>207</v>
      </c>
      <c r="O3" s="20" t="s">
        <v>207</v>
      </c>
      <c r="P3" s="19" t="s">
        <v>266</v>
      </c>
      <c r="Q3" s="19" t="str">
        <f>VLOOKUP(P3,'Anuncio Previo'!H:I,2,FALSE)</f>
        <v>xsd:string. Valor "2.1"</v>
      </c>
    </row>
    <row r="4" spans="1:17" s="35" customFormat="1" x14ac:dyDescent="0.25">
      <c r="A4" s="35" t="s">
        <v>274</v>
      </c>
      <c r="F4" s="49">
        <v>1</v>
      </c>
      <c r="G4" s="20" t="s">
        <v>207</v>
      </c>
      <c r="H4" s="20" t="s">
        <v>207</v>
      </c>
      <c r="I4" s="20" t="s">
        <v>207</v>
      </c>
      <c r="J4" s="20" t="s">
        <v>207</v>
      </c>
      <c r="K4" s="20" t="s">
        <v>207</v>
      </c>
      <c r="L4" s="20" t="s">
        <v>207</v>
      </c>
      <c r="M4" s="20" t="s">
        <v>207</v>
      </c>
      <c r="N4" s="20" t="s">
        <v>207</v>
      </c>
      <c r="O4" s="20" t="s">
        <v>207</v>
      </c>
      <c r="P4" s="19" t="s">
        <v>267</v>
      </c>
      <c r="Q4" s="90" t="str">
        <f>VLOOKUP(P4,'Anuncio Previo'!H:I,2,FALSE)</f>
        <v>xsd:string. Valor "CiP 1.12"</v>
      </c>
    </row>
    <row r="5" spans="1:17" s="35" customFormat="1" x14ac:dyDescent="0.25">
      <c r="A5" s="35" t="s">
        <v>280</v>
      </c>
      <c r="F5" s="49" t="s">
        <v>374</v>
      </c>
      <c r="G5" s="36" t="s">
        <v>213</v>
      </c>
      <c r="H5" s="36" t="s">
        <v>213</v>
      </c>
      <c r="I5" s="36" t="s">
        <v>213</v>
      </c>
      <c r="J5" s="36" t="s">
        <v>213</v>
      </c>
      <c r="K5" s="36" t="s">
        <v>213</v>
      </c>
      <c r="L5" s="36" t="s">
        <v>213</v>
      </c>
      <c r="M5" s="36" t="s">
        <v>213</v>
      </c>
      <c r="N5" s="36" t="s">
        <v>213</v>
      </c>
      <c r="O5" s="36" t="s">
        <v>213</v>
      </c>
      <c r="P5" s="37" t="s">
        <v>281</v>
      </c>
      <c r="Q5" s="19" t="str">
        <f>VLOOKUP(P5,'Anuncio Previo'!H:I,2,FALSE)</f>
        <v>xsd:boolean</v>
      </c>
    </row>
    <row r="6" spans="1:17" s="35" customFormat="1" x14ac:dyDescent="0.25">
      <c r="A6" s="35" t="s">
        <v>285</v>
      </c>
      <c r="F6" s="49">
        <v>1</v>
      </c>
      <c r="G6" s="20" t="s">
        <v>207</v>
      </c>
      <c r="H6" s="20" t="s">
        <v>207</v>
      </c>
      <c r="I6" s="20" t="s">
        <v>207</v>
      </c>
      <c r="J6" s="20" t="s">
        <v>207</v>
      </c>
      <c r="K6" s="20" t="s">
        <v>207</v>
      </c>
      <c r="L6" s="20" t="s">
        <v>207</v>
      </c>
      <c r="M6" s="20" t="s">
        <v>207</v>
      </c>
      <c r="N6" s="20" t="s">
        <v>207</v>
      </c>
      <c r="O6" s="20" t="s">
        <v>207</v>
      </c>
      <c r="P6" s="19" t="s">
        <v>268</v>
      </c>
      <c r="Q6" s="19" t="str">
        <f>VLOOKUP(P6,'Anuncio Previo'!H:I,2,FALSE)</f>
        <v>xsd:String(200)</v>
      </c>
    </row>
    <row r="7" spans="1:17" s="35" customFormat="1" x14ac:dyDescent="0.25">
      <c r="A7" s="35" t="s">
        <v>275</v>
      </c>
      <c r="F7" s="49" t="s">
        <v>374</v>
      </c>
      <c r="G7" s="36" t="s">
        <v>213</v>
      </c>
      <c r="H7" s="36" t="s">
        <v>213</v>
      </c>
      <c r="I7" s="36" t="s">
        <v>213</v>
      </c>
      <c r="J7" s="36" t="s">
        <v>213</v>
      </c>
      <c r="K7" s="36" t="s">
        <v>213</v>
      </c>
      <c r="L7" s="36" t="s">
        <v>213</v>
      </c>
      <c r="M7" s="36" t="s">
        <v>213</v>
      </c>
      <c r="N7" s="36" t="s">
        <v>213</v>
      </c>
      <c r="O7" s="36" t="s">
        <v>213</v>
      </c>
      <c r="P7" s="19" t="s">
        <v>269</v>
      </c>
      <c r="Q7" s="19" t="str">
        <f>VLOOKUP(P7,'Anuncio Previo'!H:I,2,FALSE)</f>
        <v>xsd:String(100)</v>
      </c>
    </row>
    <row r="8" spans="1:17" s="35" customFormat="1" x14ac:dyDescent="0.25">
      <c r="A8" s="35" t="s">
        <v>276</v>
      </c>
      <c r="F8" s="49">
        <v>1</v>
      </c>
      <c r="G8" s="20" t="s">
        <v>207</v>
      </c>
      <c r="H8" s="20" t="s">
        <v>207</v>
      </c>
      <c r="I8" s="20" t="s">
        <v>207</v>
      </c>
      <c r="J8" s="20" t="s">
        <v>207</v>
      </c>
      <c r="K8" s="20" t="s">
        <v>207</v>
      </c>
      <c r="L8" s="20" t="s">
        <v>207</v>
      </c>
      <c r="M8" s="20" t="s">
        <v>207</v>
      </c>
      <c r="N8" s="20" t="s">
        <v>207</v>
      </c>
      <c r="O8" s="20" t="s">
        <v>207</v>
      </c>
      <c r="P8" s="19" t="s">
        <v>4</v>
      </c>
      <c r="Q8" s="19" t="str">
        <f>VLOOKUP(P8,'Anuncio Previo'!H:I,2,FALSE)</f>
        <v>xsd:string(50)</v>
      </c>
    </row>
    <row r="9" spans="1:17" s="35" customFormat="1" x14ac:dyDescent="0.25">
      <c r="A9" s="35" t="s">
        <v>277</v>
      </c>
      <c r="F9" s="49">
        <v>1</v>
      </c>
      <c r="G9" s="20" t="s">
        <v>207</v>
      </c>
      <c r="H9" s="20" t="s">
        <v>207</v>
      </c>
      <c r="I9" s="20" t="s">
        <v>207</v>
      </c>
      <c r="J9" s="20" t="s">
        <v>207</v>
      </c>
      <c r="K9" s="20" t="s">
        <v>207</v>
      </c>
      <c r="L9" s="20" t="s">
        <v>207</v>
      </c>
      <c r="M9" s="20" t="s">
        <v>207</v>
      </c>
      <c r="N9" s="20" t="s">
        <v>207</v>
      </c>
      <c r="O9" s="20" t="s">
        <v>207</v>
      </c>
      <c r="P9" s="59" t="s">
        <v>270</v>
      </c>
      <c r="Q9" s="19" t="str">
        <f>VLOOKUP(P9,'Anuncio Previo'!H:I,2,FALSE)</f>
        <v>xsd:date</v>
      </c>
    </row>
    <row r="10" spans="1:17" s="35" customFormat="1" x14ac:dyDescent="0.25">
      <c r="A10" s="35" t="s">
        <v>278</v>
      </c>
      <c r="F10" s="49">
        <v>1</v>
      </c>
      <c r="G10" s="20" t="s">
        <v>207</v>
      </c>
      <c r="H10" s="20" t="s">
        <v>207</v>
      </c>
      <c r="I10" s="20" t="s">
        <v>207</v>
      </c>
      <c r="J10" s="20" t="s">
        <v>207</v>
      </c>
      <c r="K10" s="20" t="s">
        <v>207</v>
      </c>
      <c r="L10" s="20" t="s">
        <v>207</v>
      </c>
      <c r="M10" s="20" t="s">
        <v>207</v>
      </c>
      <c r="N10" s="20" t="s">
        <v>207</v>
      </c>
      <c r="O10" s="20" t="s">
        <v>207</v>
      </c>
      <c r="P10" s="59" t="s">
        <v>271</v>
      </c>
      <c r="Q10" s="19" t="str">
        <f>VLOOKUP(P10,'Anuncio Previo'!H:I,2,FALSE)</f>
        <v>xsd:time</v>
      </c>
    </row>
    <row r="11" spans="1:17" ht="15.75" x14ac:dyDescent="0.25">
      <c r="A11" s="32" t="s">
        <v>263</v>
      </c>
      <c r="F11" s="50">
        <v>1</v>
      </c>
      <c r="G11" s="20" t="s">
        <v>207</v>
      </c>
      <c r="H11" s="20" t="s">
        <v>207</v>
      </c>
      <c r="I11" s="20" t="s">
        <v>207</v>
      </c>
      <c r="J11" s="20" t="s">
        <v>207</v>
      </c>
      <c r="K11" s="20" t="s">
        <v>207</v>
      </c>
      <c r="L11" s="20" t="s">
        <v>207</v>
      </c>
      <c r="M11" s="20" t="s">
        <v>207</v>
      </c>
      <c r="N11" s="20" t="s">
        <v>207</v>
      </c>
      <c r="O11" s="20" t="s">
        <v>207</v>
      </c>
      <c r="P11" s="18" t="s">
        <v>264</v>
      </c>
      <c r="Q11" s="19" t="str">
        <f>VLOOKUP(P11,'Anuncio Previo'!H:I,2,FALSE)</f>
        <v>xsd:complexType</v>
      </c>
    </row>
    <row r="12" spans="1:17" x14ac:dyDescent="0.25">
      <c r="B12" t="s">
        <v>2</v>
      </c>
      <c r="F12" s="50">
        <v>1</v>
      </c>
      <c r="G12" s="20" t="s">
        <v>207</v>
      </c>
      <c r="H12" s="20" t="s">
        <v>207</v>
      </c>
      <c r="I12" s="20" t="s">
        <v>207</v>
      </c>
      <c r="J12" s="20" t="s">
        <v>207</v>
      </c>
      <c r="K12" s="20" t="s">
        <v>207</v>
      </c>
      <c r="L12" s="20" t="s">
        <v>207</v>
      </c>
      <c r="M12" s="20" t="s">
        <v>207</v>
      </c>
      <c r="N12" s="20" t="s">
        <v>207</v>
      </c>
      <c r="O12" s="20" t="s">
        <v>207</v>
      </c>
      <c r="P12" s="18" t="s">
        <v>3</v>
      </c>
      <c r="Q12" s="19" t="str">
        <f>VLOOKUP(P12,'Anuncio Previo'!H:I,2,FALSE)</f>
        <v>xsd:string(1700), 400 si se envia a DOUE</v>
      </c>
    </row>
    <row r="13" spans="1:17" ht="30" x14ac:dyDescent="0.25">
      <c r="B13" s="94" t="s">
        <v>282</v>
      </c>
      <c r="F13" s="50" t="s">
        <v>374</v>
      </c>
      <c r="G13" s="20" t="s">
        <v>207</v>
      </c>
      <c r="H13" s="20" t="s">
        <v>207</v>
      </c>
      <c r="I13" s="20" t="s">
        <v>207</v>
      </c>
      <c r="J13" s="20" t="s">
        <v>207</v>
      </c>
      <c r="K13" s="20" t="s">
        <v>207</v>
      </c>
      <c r="L13" s="36" t="s">
        <v>213</v>
      </c>
      <c r="M13" s="20" t="s">
        <v>207</v>
      </c>
      <c r="N13" s="20" t="s">
        <v>207</v>
      </c>
      <c r="O13" s="20" t="s">
        <v>207</v>
      </c>
      <c r="P13" s="18" t="s">
        <v>284</v>
      </c>
      <c r="Q13" s="19" t="str">
        <f>VLOOKUP(P13,'Anuncio Previo'!H:I,2,FALSE)</f>
        <v>xsd:decimal. Máximo 10 enteros y 2 decimales</v>
      </c>
    </row>
    <row r="14" spans="1:17" ht="30" x14ac:dyDescent="0.25">
      <c r="A14" s="1"/>
      <c r="B14" s="16" t="s">
        <v>173</v>
      </c>
      <c r="F14" s="50" t="s">
        <v>374</v>
      </c>
      <c r="G14" s="20" t="s">
        <v>207</v>
      </c>
      <c r="H14" s="20" t="s">
        <v>207</v>
      </c>
      <c r="I14" s="20" t="s">
        <v>207</v>
      </c>
      <c r="J14" s="20" t="s">
        <v>207</v>
      </c>
      <c r="K14" s="20" t="s">
        <v>207</v>
      </c>
      <c r="L14" s="20" t="s">
        <v>207</v>
      </c>
      <c r="M14" s="20" t="s">
        <v>207</v>
      </c>
      <c r="N14" s="20" t="s">
        <v>207</v>
      </c>
      <c r="O14" s="20" t="s">
        <v>207</v>
      </c>
      <c r="P14" s="18" t="s">
        <v>6</v>
      </c>
      <c r="Q14" s="19" t="str">
        <f>VLOOKUP(P14,'Anuncio Previo'!H:I,2,FALSE)</f>
        <v>xsd:decimal. Máximo 10 enteros y 2 decimales</v>
      </c>
    </row>
    <row r="15" spans="1:17" ht="30" x14ac:dyDescent="0.25">
      <c r="A15" s="1"/>
      <c r="B15" s="16" t="s">
        <v>172</v>
      </c>
      <c r="F15" s="50" t="s">
        <v>374</v>
      </c>
      <c r="G15" s="20" t="s">
        <v>207</v>
      </c>
      <c r="H15" s="20" t="s">
        <v>207</v>
      </c>
      <c r="I15" s="20" t="s">
        <v>207</v>
      </c>
      <c r="J15" s="20" t="s">
        <v>207</v>
      </c>
      <c r="K15" s="20" t="s">
        <v>207</v>
      </c>
      <c r="L15" s="20" t="s">
        <v>207</v>
      </c>
      <c r="M15" s="20" t="s">
        <v>207</v>
      </c>
      <c r="N15" s="20" t="s">
        <v>207</v>
      </c>
      <c r="O15" s="20" t="s">
        <v>207</v>
      </c>
      <c r="P15" s="18" t="s">
        <v>7</v>
      </c>
      <c r="Q15" s="19" t="str">
        <f>VLOOKUP(P15,'Anuncio Previo'!H:I,2,FALSE)</f>
        <v>xsd:decimal. Máximo 10 enteros y 2 decimales</v>
      </c>
    </row>
    <row r="16" spans="1:17" ht="165" x14ac:dyDescent="0.25">
      <c r="A16" s="3"/>
      <c r="B16" t="s">
        <v>8</v>
      </c>
      <c r="F16" s="50" t="s">
        <v>379</v>
      </c>
      <c r="G16" s="20" t="s">
        <v>207</v>
      </c>
      <c r="H16" s="20" t="s">
        <v>207</v>
      </c>
      <c r="I16" s="20" t="s">
        <v>207</v>
      </c>
      <c r="J16" s="20" t="s">
        <v>207</v>
      </c>
      <c r="K16" s="20" t="s">
        <v>207</v>
      </c>
      <c r="L16" s="36" t="s">
        <v>213</v>
      </c>
      <c r="M16" s="20" t="s">
        <v>207</v>
      </c>
      <c r="N16" s="20" t="s">
        <v>207</v>
      </c>
      <c r="O16" s="20" t="s">
        <v>207</v>
      </c>
      <c r="P16" s="18" t="s">
        <v>9</v>
      </c>
      <c r="Q16" s="19" t="str">
        <f>VLOOKUP(P16,'Anuncio Previo'!H:I,2,FALSE)</f>
        <v xml:space="preserve">Valor en codelist CPV
CPV principal en funcion del tipo de contrato: 
- tipo de contrato “Suministros” códigos CPV que comienzan con 0 hasta los que empiezan por 44 más los que comienzan con 48.
- tipo de contrato “Obras” se corresponde con los CPV que empiezan por 45.
- tipo de contrato “Servicios” se corresponde con los CPV que empiezan por 49 hasta los que comienzan con 98.
</v>
      </c>
    </row>
    <row r="17" spans="1:17" ht="45" x14ac:dyDescent="0.25">
      <c r="A17" s="3"/>
      <c r="B17" t="s">
        <v>10</v>
      </c>
      <c r="F17" s="50">
        <v>1</v>
      </c>
      <c r="G17" s="20" t="s">
        <v>207</v>
      </c>
      <c r="H17" s="20" t="s">
        <v>207</v>
      </c>
      <c r="I17" s="20" t="s">
        <v>207</v>
      </c>
      <c r="J17" s="20" t="s">
        <v>207</v>
      </c>
      <c r="K17" s="20" t="s">
        <v>207</v>
      </c>
      <c r="L17" s="20" t="s">
        <v>207</v>
      </c>
      <c r="M17" s="20" t="s">
        <v>207</v>
      </c>
      <c r="N17" s="20" t="s">
        <v>207</v>
      </c>
      <c r="O17" s="20" t="s">
        <v>207</v>
      </c>
      <c r="P17" s="18" t="s">
        <v>11</v>
      </c>
      <c r="Q17" s="19" t="str">
        <f>VLOOKUP(P17,'Anuncio Previo'!H:I,2,FALSE)</f>
        <v>Valor en codelist ContractCode</v>
      </c>
    </row>
    <row r="18" spans="1:17" ht="75" x14ac:dyDescent="0.25">
      <c r="B18" t="s">
        <v>208</v>
      </c>
      <c r="F18" s="50" t="s">
        <v>374</v>
      </c>
      <c r="G18" s="26" t="s">
        <v>376</v>
      </c>
      <c r="H18" s="26" t="s">
        <v>376</v>
      </c>
      <c r="I18" s="26" t="s">
        <v>376</v>
      </c>
      <c r="J18" s="26" t="s">
        <v>376</v>
      </c>
      <c r="K18" s="26" t="s">
        <v>376</v>
      </c>
      <c r="L18" s="26" t="s">
        <v>376</v>
      </c>
      <c r="M18" s="26" t="s">
        <v>376</v>
      </c>
      <c r="N18" s="26" t="s">
        <v>376</v>
      </c>
      <c r="O18" s="26" t="s">
        <v>376</v>
      </c>
      <c r="P18" s="18" t="s">
        <v>12</v>
      </c>
      <c r="Q18" s="19" t="str">
        <f>VLOOKUP(P18,'Anuncio Previo'!H:I,2,FALSE)</f>
        <v>Valor en codelist GoodsContractCode; ServiceContractCode; WorksContractCode; PublicPrivateCollaborationContractTypeCode 
PatrimonialContractCode
según el tipo de contrato</v>
      </c>
    </row>
    <row r="19" spans="1:17" x14ac:dyDescent="0.25">
      <c r="A19" s="3"/>
      <c r="B19" s="11" t="s">
        <v>160</v>
      </c>
      <c r="C19" s="11"/>
      <c r="D19" s="11"/>
      <c r="E19" s="11"/>
      <c r="F19" s="62" t="s">
        <v>374</v>
      </c>
      <c r="G19" s="20" t="s">
        <v>207</v>
      </c>
      <c r="H19" s="20" t="s">
        <v>207</v>
      </c>
      <c r="I19" s="20" t="s">
        <v>207</v>
      </c>
      <c r="J19" s="20" t="s">
        <v>207</v>
      </c>
      <c r="K19" s="20" t="s">
        <v>207</v>
      </c>
      <c r="L19" s="20" t="s">
        <v>207</v>
      </c>
      <c r="M19" s="20" t="s">
        <v>207</v>
      </c>
      <c r="N19" s="20" t="s">
        <v>207</v>
      </c>
      <c r="O19" s="20" t="s">
        <v>207</v>
      </c>
      <c r="P19" s="18" t="s">
        <v>421</v>
      </c>
      <c r="Q19" s="19" t="str">
        <f>VLOOKUP(P19,'Anuncio Previo'!H:I,2,FALSE)</f>
        <v>xsd:complexType</v>
      </c>
    </row>
    <row r="20" spans="1:17" ht="45" x14ac:dyDescent="0.25">
      <c r="A20" s="3"/>
      <c r="C20" s="2" t="s">
        <v>233</v>
      </c>
      <c r="D20" s="2"/>
      <c r="E20" s="2"/>
      <c r="F20" s="50" t="s">
        <v>374</v>
      </c>
      <c r="G20" s="26" t="s">
        <v>235</v>
      </c>
      <c r="H20" s="26" t="s">
        <v>235</v>
      </c>
      <c r="I20" s="26" t="s">
        <v>235</v>
      </c>
      <c r="J20" s="26" t="s">
        <v>235</v>
      </c>
      <c r="K20" s="26" t="s">
        <v>235</v>
      </c>
      <c r="L20" s="26" t="s">
        <v>235</v>
      </c>
      <c r="M20" s="26" t="s">
        <v>235</v>
      </c>
      <c r="N20" s="26" t="s">
        <v>235</v>
      </c>
      <c r="O20" s="26" t="s">
        <v>235</v>
      </c>
      <c r="P20" s="18" t="s">
        <v>422</v>
      </c>
      <c r="Q20" s="19" t="str">
        <f>VLOOKUP(P20,'Anuncio Previo'!H:I,2,FALSE)</f>
        <v>xsd:date</v>
      </c>
    </row>
    <row r="21" spans="1:17" ht="30" x14ac:dyDescent="0.25">
      <c r="A21" s="3"/>
      <c r="C21" s="2" t="s">
        <v>236</v>
      </c>
      <c r="D21" s="2"/>
      <c r="E21" s="2"/>
      <c r="F21" s="50" t="s">
        <v>374</v>
      </c>
      <c r="G21" s="26" t="s">
        <v>237</v>
      </c>
      <c r="H21" s="26" t="s">
        <v>237</v>
      </c>
      <c r="I21" s="26" t="s">
        <v>237</v>
      </c>
      <c r="J21" s="26" t="s">
        <v>237</v>
      </c>
      <c r="K21" s="26" t="s">
        <v>237</v>
      </c>
      <c r="L21" s="26" t="s">
        <v>237</v>
      </c>
      <c r="M21" s="26" t="s">
        <v>237</v>
      </c>
      <c r="N21" s="26" t="s">
        <v>237</v>
      </c>
      <c r="O21" s="26" t="s">
        <v>237</v>
      </c>
      <c r="P21" s="18" t="s">
        <v>423</v>
      </c>
      <c r="Q21" s="19" t="str">
        <f>VLOOKUP(P21,'Anuncio Previo'!H:I,2,FALSE)</f>
        <v>xsd:date</v>
      </c>
    </row>
    <row r="22" spans="1:17" ht="30" x14ac:dyDescent="0.25">
      <c r="A22" s="3"/>
      <c r="C22" s="2" t="s">
        <v>234</v>
      </c>
      <c r="D22" s="2"/>
      <c r="E22" s="2"/>
      <c r="F22" s="50" t="s">
        <v>374</v>
      </c>
      <c r="G22" s="26" t="s">
        <v>238</v>
      </c>
      <c r="H22" s="26" t="s">
        <v>238</v>
      </c>
      <c r="I22" s="26" t="s">
        <v>238</v>
      </c>
      <c r="J22" s="26" t="s">
        <v>238</v>
      </c>
      <c r="K22" s="26" t="s">
        <v>238</v>
      </c>
      <c r="L22" s="26" t="s">
        <v>238</v>
      </c>
      <c r="M22" s="26" t="s">
        <v>238</v>
      </c>
      <c r="N22" s="26" t="s">
        <v>238</v>
      </c>
      <c r="O22" s="26" t="s">
        <v>238</v>
      </c>
      <c r="P22" s="18" t="s">
        <v>442</v>
      </c>
      <c r="Q22" s="19" t="str">
        <f>VLOOKUP(P22,'Anuncio Previo'!H:I,2,FALSE)</f>
        <v>xsd:decimal. Máximo 17 dígitos enteros. No se aceptan decimales</v>
      </c>
    </row>
    <row r="23" spans="1:17" x14ac:dyDescent="0.25">
      <c r="B23" s="8" t="s">
        <v>13</v>
      </c>
      <c r="C23" s="8"/>
      <c r="D23" s="8"/>
      <c r="E23" s="8"/>
      <c r="F23" s="50" t="s">
        <v>374</v>
      </c>
      <c r="G23" s="20" t="s">
        <v>207</v>
      </c>
      <c r="H23" s="20" t="s">
        <v>207</v>
      </c>
      <c r="I23" s="20" t="s">
        <v>207</v>
      </c>
      <c r="J23" s="20" t="s">
        <v>207</v>
      </c>
      <c r="K23" s="20" t="s">
        <v>207</v>
      </c>
      <c r="L23" s="20" t="s">
        <v>207</v>
      </c>
      <c r="M23" s="20" t="s">
        <v>207</v>
      </c>
      <c r="N23" s="20" t="s">
        <v>207</v>
      </c>
      <c r="O23" s="20" t="s">
        <v>207</v>
      </c>
      <c r="P23" s="18" t="s">
        <v>377</v>
      </c>
      <c r="Q23" s="19" t="str">
        <f>VLOOKUP(P23,'Anuncio Previo'!H:I,2,FALSE)</f>
        <v>xsd:complexType</v>
      </c>
    </row>
    <row r="24" spans="1:17" ht="30" x14ac:dyDescent="0.25">
      <c r="A24" s="3"/>
      <c r="C24" s="2" t="s">
        <v>14</v>
      </c>
      <c r="D24" s="2"/>
      <c r="E24" s="2"/>
      <c r="F24" s="50" t="s">
        <v>374</v>
      </c>
      <c r="G24" s="27" t="s">
        <v>517</v>
      </c>
      <c r="H24" s="27" t="s">
        <v>517</v>
      </c>
      <c r="I24" s="27" t="s">
        <v>517</v>
      </c>
      <c r="J24" s="27" t="s">
        <v>517</v>
      </c>
      <c r="K24" s="27" t="s">
        <v>517</v>
      </c>
      <c r="L24" s="27" t="s">
        <v>517</v>
      </c>
      <c r="M24" s="27" t="s">
        <v>517</v>
      </c>
      <c r="N24" s="27" t="s">
        <v>517</v>
      </c>
      <c r="O24" s="27" t="s">
        <v>517</v>
      </c>
      <c r="P24" s="18" t="s">
        <v>15</v>
      </c>
      <c r="Q24" s="19" t="str">
        <f>VLOOKUP(P24,'Anuncio Previo'!H:I,2,FALSE)</f>
        <v xml:space="preserve">Valor en codelist NUTS </v>
      </c>
    </row>
    <row r="25" spans="1:17" ht="30" x14ac:dyDescent="0.25">
      <c r="A25" s="4"/>
      <c r="C25" s="2" t="s">
        <v>16</v>
      </c>
      <c r="D25" s="2"/>
      <c r="E25" s="2"/>
      <c r="F25" s="50" t="s">
        <v>374</v>
      </c>
      <c r="G25" s="27" t="s">
        <v>517</v>
      </c>
      <c r="H25" s="27" t="s">
        <v>517</v>
      </c>
      <c r="I25" s="27" t="s">
        <v>517</v>
      </c>
      <c r="J25" s="27" t="s">
        <v>517</v>
      </c>
      <c r="K25" s="27" t="s">
        <v>517</v>
      </c>
      <c r="L25" s="27" t="s">
        <v>517</v>
      </c>
      <c r="M25" s="27" t="s">
        <v>517</v>
      </c>
      <c r="N25" s="27" t="s">
        <v>517</v>
      </c>
      <c r="O25" s="27" t="s">
        <v>517</v>
      </c>
      <c r="P25" s="18" t="s">
        <v>17</v>
      </c>
      <c r="Q25" s="19" t="str">
        <f>VLOOKUP(P25,'Anuncio Previo'!H:I,2,FALSE)</f>
        <v>xsd:String. Máximo 50 caracteres - Texto de Código de Subentidad Nacional en gc NUTs</v>
      </c>
    </row>
    <row r="26" spans="1:17" ht="45" x14ac:dyDescent="0.25">
      <c r="A26" s="5"/>
      <c r="C26" s="2" t="s">
        <v>18</v>
      </c>
      <c r="D26" s="2"/>
      <c r="E26" s="2"/>
      <c r="F26" s="50" t="s">
        <v>374</v>
      </c>
      <c r="G26" s="27" t="s">
        <v>642</v>
      </c>
      <c r="H26" s="27" t="s">
        <v>642</v>
      </c>
      <c r="I26" s="27" t="s">
        <v>642</v>
      </c>
      <c r="J26" s="27" t="s">
        <v>642</v>
      </c>
      <c r="K26" s="27" t="s">
        <v>642</v>
      </c>
      <c r="L26" s="27" t="s">
        <v>642</v>
      </c>
      <c r="M26" s="27" t="s">
        <v>642</v>
      </c>
      <c r="N26" s="27" t="s">
        <v>642</v>
      </c>
      <c r="O26" s="27" t="s">
        <v>642</v>
      </c>
      <c r="P26" s="18" t="s">
        <v>19</v>
      </c>
      <c r="Q26" s="19" t="str">
        <f>VLOOKUP(P26,'Anuncio Previo'!H:I,2,FALSE)</f>
        <v>Valor en codelist CountryIdentificationCode</v>
      </c>
    </row>
    <row r="27" spans="1:17" ht="30" x14ac:dyDescent="0.25">
      <c r="C27" s="2" t="s">
        <v>20</v>
      </c>
      <c r="D27" s="2"/>
      <c r="E27" s="2"/>
      <c r="F27" s="50" t="s">
        <v>374</v>
      </c>
      <c r="G27" s="23" t="s">
        <v>213</v>
      </c>
      <c r="H27" s="23" t="s">
        <v>213</v>
      </c>
      <c r="I27" s="23" t="s">
        <v>213</v>
      </c>
      <c r="J27" s="23" t="s">
        <v>213</v>
      </c>
      <c r="K27" s="23" t="s">
        <v>213</v>
      </c>
      <c r="L27" s="23" t="s">
        <v>213</v>
      </c>
      <c r="M27" s="23" t="s">
        <v>213</v>
      </c>
      <c r="N27" s="23" t="s">
        <v>213</v>
      </c>
      <c r="O27" s="23" t="s">
        <v>213</v>
      </c>
      <c r="P27" s="18" t="s">
        <v>503</v>
      </c>
      <c r="Q27" s="19" t="str">
        <f>VLOOKUP(P27,'Anuncio Previo'!H:I,2,FALSE)</f>
        <v>xsd:string. Máximo 220 caracteres</v>
      </c>
    </row>
    <row r="28" spans="1:17" ht="30" x14ac:dyDescent="0.25">
      <c r="C28" s="2" t="s">
        <v>21</v>
      </c>
      <c r="D28" s="2"/>
      <c r="E28" s="2"/>
      <c r="F28" s="50" t="s">
        <v>374</v>
      </c>
      <c r="G28" s="23" t="s">
        <v>213</v>
      </c>
      <c r="H28" s="23" t="s">
        <v>213</v>
      </c>
      <c r="I28" s="23" t="s">
        <v>213</v>
      </c>
      <c r="J28" s="23" t="s">
        <v>213</v>
      </c>
      <c r="K28" s="23" t="s">
        <v>213</v>
      </c>
      <c r="L28" s="23" t="s">
        <v>213</v>
      </c>
      <c r="M28" s="23" t="s">
        <v>213</v>
      </c>
      <c r="N28" s="23" t="s">
        <v>213</v>
      </c>
      <c r="O28" s="23" t="s">
        <v>213</v>
      </c>
      <c r="P28" s="18" t="s">
        <v>501</v>
      </c>
      <c r="Q28" s="19" t="str">
        <f>VLOOKUP(P28,'Anuncio Previo'!H:I,2,FALSE)</f>
        <v>xsd:string. Máximo 5 caracteres numéricos si el país es España, en otro caso 32 máximo caracteres.</v>
      </c>
    </row>
    <row r="29" spans="1:17" ht="30" x14ac:dyDescent="0.25">
      <c r="C29" s="2" t="s">
        <v>22</v>
      </c>
      <c r="D29" s="2"/>
      <c r="E29" s="2"/>
      <c r="F29" s="50" t="s">
        <v>374</v>
      </c>
      <c r="G29" s="23" t="s">
        <v>213</v>
      </c>
      <c r="H29" s="23" t="s">
        <v>213</v>
      </c>
      <c r="I29" s="23" t="s">
        <v>213</v>
      </c>
      <c r="J29" s="23" t="s">
        <v>213</v>
      </c>
      <c r="K29" s="23" t="s">
        <v>213</v>
      </c>
      <c r="L29" s="23" t="s">
        <v>213</v>
      </c>
      <c r="M29" s="23" t="s">
        <v>213</v>
      </c>
      <c r="N29" s="23" t="s">
        <v>213</v>
      </c>
      <c r="O29" s="23"/>
      <c r="P29" s="18" t="s">
        <v>502</v>
      </c>
      <c r="Q29" s="19" t="str">
        <f>VLOOKUP(P29,'Anuncio Previo'!H:I,2,FALSE)</f>
        <v>xsd:string. Máximo 90 caracteres</v>
      </c>
    </row>
    <row r="30" spans="1:17" x14ac:dyDescent="0.25">
      <c r="B30" s="8" t="s">
        <v>123</v>
      </c>
      <c r="C30" s="8"/>
      <c r="D30" s="8"/>
      <c r="E30" s="8"/>
      <c r="F30" s="50" t="s">
        <v>374</v>
      </c>
      <c r="G30" s="23" t="s">
        <v>213</v>
      </c>
      <c r="H30" s="23" t="s">
        <v>213</v>
      </c>
      <c r="I30" s="23" t="s">
        <v>213</v>
      </c>
      <c r="J30" s="23" t="s">
        <v>213</v>
      </c>
      <c r="K30" s="23" t="s">
        <v>213</v>
      </c>
      <c r="L30" s="23" t="s">
        <v>213</v>
      </c>
      <c r="M30" s="23" t="s">
        <v>213</v>
      </c>
      <c r="N30" s="23" t="s">
        <v>213</v>
      </c>
      <c r="O30" s="23" t="s">
        <v>213</v>
      </c>
      <c r="P30" s="18" t="s">
        <v>378</v>
      </c>
      <c r="Q30" s="19" t="str">
        <f>VLOOKUP(P30,'Anuncio Previo'!H:I,2,FALSE)</f>
        <v>xsd:complexType</v>
      </c>
    </row>
    <row r="31" spans="1:17" ht="30" x14ac:dyDescent="0.25">
      <c r="A31" s="2"/>
      <c r="C31" s="29" t="s">
        <v>194</v>
      </c>
      <c r="D31" s="29"/>
      <c r="E31" s="29"/>
      <c r="F31" s="50" t="s">
        <v>374</v>
      </c>
      <c r="G31" s="23" t="s">
        <v>213</v>
      </c>
      <c r="H31" s="23" t="s">
        <v>213</v>
      </c>
      <c r="I31" s="23" t="s">
        <v>213</v>
      </c>
      <c r="J31" s="23" t="s">
        <v>213</v>
      </c>
      <c r="K31" s="23" t="s">
        <v>213</v>
      </c>
      <c r="L31" s="23" t="s">
        <v>213</v>
      </c>
      <c r="M31" s="23" t="s">
        <v>213</v>
      </c>
      <c r="N31" s="23" t="s">
        <v>213</v>
      </c>
      <c r="O31" s="23"/>
      <c r="P31" s="18" t="s">
        <v>124</v>
      </c>
      <c r="Q31" s="19" t="str">
        <f>VLOOKUP(P31,'Anuncio Previo'!H:I,2,FALSE)</f>
        <v>xsd:string. Máximo 256 caracteres</v>
      </c>
    </row>
    <row r="32" spans="1:17" ht="30" x14ac:dyDescent="0.25">
      <c r="A32" s="3"/>
      <c r="C32" s="29" t="s">
        <v>195</v>
      </c>
      <c r="D32" s="29"/>
      <c r="E32" s="29"/>
      <c r="F32" s="50" t="s">
        <v>374</v>
      </c>
      <c r="G32" s="23" t="s">
        <v>213</v>
      </c>
      <c r="H32" s="23" t="s">
        <v>213</v>
      </c>
      <c r="I32" s="23" t="s">
        <v>213</v>
      </c>
      <c r="J32" s="23" t="s">
        <v>213</v>
      </c>
      <c r="K32" s="23" t="s">
        <v>213</v>
      </c>
      <c r="L32" s="23" t="s">
        <v>213</v>
      </c>
      <c r="M32" s="23" t="s">
        <v>213</v>
      </c>
      <c r="N32" s="23" t="s">
        <v>213</v>
      </c>
      <c r="O32" s="23"/>
      <c r="P32" s="18" t="s">
        <v>196</v>
      </c>
      <c r="Q32" s="19" t="str">
        <f>VLOOKUP(P32,'Anuncio Previo'!H:I,2,FALSE)</f>
        <v>xsd:string. Máximo 256 caracteres</v>
      </c>
    </row>
    <row r="33" spans="1:17" ht="15.75" x14ac:dyDescent="0.25">
      <c r="A33" s="33" t="s">
        <v>174</v>
      </c>
      <c r="F33" s="50" t="s">
        <v>379</v>
      </c>
      <c r="G33" s="85" t="s">
        <v>485</v>
      </c>
      <c r="H33" s="85" t="s">
        <v>485</v>
      </c>
      <c r="I33" s="85" t="s">
        <v>485</v>
      </c>
      <c r="J33" s="85" t="s">
        <v>485</v>
      </c>
      <c r="K33" s="85" t="s">
        <v>485</v>
      </c>
      <c r="L33" s="85" t="s">
        <v>485</v>
      </c>
      <c r="M33" s="85" t="s">
        <v>485</v>
      </c>
      <c r="N33" s="85" t="s">
        <v>485</v>
      </c>
      <c r="O33" s="85" t="s">
        <v>485</v>
      </c>
      <c r="P33" s="18" t="s">
        <v>262</v>
      </c>
      <c r="Q33" s="19" t="str">
        <f>VLOOKUP(P33,'Anuncio Previo'!H:I,2,FALSE)</f>
        <v>xsd:complexType</v>
      </c>
    </row>
    <row r="34" spans="1:17" x14ac:dyDescent="0.25">
      <c r="B34" t="s">
        <v>175</v>
      </c>
      <c r="F34" s="50">
        <v>1</v>
      </c>
      <c r="G34" s="20" t="s">
        <v>207</v>
      </c>
      <c r="H34" s="20" t="s">
        <v>207</v>
      </c>
      <c r="I34" s="20" t="s">
        <v>207</v>
      </c>
      <c r="J34" s="20" t="s">
        <v>207</v>
      </c>
      <c r="K34" s="20" t="s">
        <v>207</v>
      </c>
      <c r="L34" s="20" t="s">
        <v>207</v>
      </c>
      <c r="M34" s="20" t="s">
        <v>207</v>
      </c>
      <c r="N34" s="20" t="s">
        <v>207</v>
      </c>
      <c r="O34" s="20" t="s">
        <v>207</v>
      </c>
      <c r="P34" s="18" t="s">
        <v>23</v>
      </c>
      <c r="Q34" s="19" t="str">
        <f>VLOOKUP(P34,'Anuncio Previo'!H:I,2,FALSE)</f>
        <v>Máximo 3 caracteres numéricos</v>
      </c>
    </row>
    <row r="35" spans="1:17" ht="30" x14ac:dyDescent="0.25">
      <c r="B35" t="s">
        <v>176</v>
      </c>
      <c r="F35" s="50">
        <v>1</v>
      </c>
      <c r="G35" s="20" t="s">
        <v>207</v>
      </c>
      <c r="H35" s="20" t="s">
        <v>207</v>
      </c>
      <c r="I35" s="20" t="s">
        <v>207</v>
      </c>
      <c r="J35" s="20" t="s">
        <v>207</v>
      </c>
      <c r="K35" s="20" t="s">
        <v>207</v>
      </c>
      <c r="L35" s="20" t="s">
        <v>207</v>
      </c>
      <c r="M35" s="20" t="s">
        <v>207</v>
      </c>
      <c r="N35" s="20" t="s">
        <v>207</v>
      </c>
      <c r="O35" s="20" t="s">
        <v>207</v>
      </c>
      <c r="P35" s="18" t="s">
        <v>24</v>
      </c>
      <c r="Q35" s="19" t="str">
        <f>VLOOKUP(P35,'Anuncio Previo'!H:I,2,FALSE)</f>
        <v>xsd:string. Máximo 1700 caracteres</v>
      </c>
    </row>
    <row r="36" spans="1:17" ht="30" x14ac:dyDescent="0.25">
      <c r="A36" s="2"/>
      <c r="B36" t="s">
        <v>177</v>
      </c>
      <c r="F36" s="50">
        <v>1</v>
      </c>
      <c r="G36" s="20" t="s">
        <v>207</v>
      </c>
      <c r="H36" s="20" t="s">
        <v>207</v>
      </c>
      <c r="I36" s="20" t="s">
        <v>207</v>
      </c>
      <c r="J36" s="20" t="s">
        <v>207</v>
      </c>
      <c r="K36" s="20" t="s">
        <v>207</v>
      </c>
      <c r="L36" s="20" t="s">
        <v>207</v>
      </c>
      <c r="M36" s="20" t="s">
        <v>207</v>
      </c>
      <c r="N36" s="20" t="s">
        <v>207</v>
      </c>
      <c r="O36" s="20" t="s">
        <v>207</v>
      </c>
      <c r="P36" s="18" t="s">
        <v>25</v>
      </c>
      <c r="Q36" s="19" t="str">
        <f>VLOOKUP(P36,'Anuncio Previo'!H:I,2,FALSE)</f>
        <v>xsd:decimal. Máximo 10 enteros y 2 decimales</v>
      </c>
    </row>
    <row r="37" spans="1:17" ht="30" x14ac:dyDescent="0.25">
      <c r="B37" t="s">
        <v>178</v>
      </c>
      <c r="F37" s="50">
        <v>1</v>
      </c>
      <c r="G37" s="20" t="s">
        <v>207</v>
      </c>
      <c r="H37" s="20" t="s">
        <v>207</v>
      </c>
      <c r="I37" s="20" t="s">
        <v>207</v>
      </c>
      <c r="J37" s="20" t="s">
        <v>207</v>
      </c>
      <c r="K37" s="20" t="s">
        <v>207</v>
      </c>
      <c r="L37" s="20" t="s">
        <v>207</v>
      </c>
      <c r="M37" s="20" t="s">
        <v>207</v>
      </c>
      <c r="N37" s="20" t="s">
        <v>207</v>
      </c>
      <c r="O37" s="20" t="s">
        <v>207</v>
      </c>
      <c r="P37" s="18" t="s">
        <v>26</v>
      </c>
      <c r="Q37" s="19" t="str">
        <f>VLOOKUP(P37,'Anuncio Previo'!H:I,2,FALSE)</f>
        <v>xsd:decimal. Máximo 10 enteros y 2 decimales</v>
      </c>
    </row>
    <row r="38" spans="1:17" ht="45" x14ac:dyDescent="0.25">
      <c r="B38" t="s">
        <v>8</v>
      </c>
      <c r="F38" s="50" t="s">
        <v>379</v>
      </c>
      <c r="G38" s="20" t="s">
        <v>207</v>
      </c>
      <c r="H38" s="20" t="s">
        <v>207</v>
      </c>
      <c r="I38" s="20" t="s">
        <v>207</v>
      </c>
      <c r="J38" s="20" t="s">
        <v>207</v>
      </c>
      <c r="K38" s="20" t="s">
        <v>207</v>
      </c>
      <c r="L38" s="23" t="s">
        <v>213</v>
      </c>
      <c r="M38" s="20" t="s">
        <v>207</v>
      </c>
      <c r="N38" s="20" t="s">
        <v>207</v>
      </c>
      <c r="O38" s="20" t="s">
        <v>207</v>
      </c>
      <c r="P38" s="18" t="s">
        <v>27</v>
      </c>
      <c r="Q38" s="19" t="str">
        <f>VLOOKUP(P38,'Anuncio Previo'!H:I,2,FALSE)</f>
        <v>Valor en codelist CPV</v>
      </c>
    </row>
    <row r="39" spans="1:17" ht="30" x14ac:dyDescent="0.25">
      <c r="B39" s="8" t="s">
        <v>13</v>
      </c>
      <c r="C39" s="16"/>
      <c r="D39" s="16"/>
      <c r="E39" s="16"/>
      <c r="F39" s="63" t="s">
        <v>374</v>
      </c>
      <c r="G39" s="20" t="s">
        <v>207</v>
      </c>
      <c r="H39" s="20" t="s">
        <v>207</v>
      </c>
      <c r="I39" s="20" t="s">
        <v>207</v>
      </c>
      <c r="J39" s="20" t="s">
        <v>207</v>
      </c>
      <c r="K39" s="20" t="s">
        <v>207</v>
      </c>
      <c r="L39" s="20" t="s">
        <v>207</v>
      </c>
      <c r="M39" s="20" t="s">
        <v>207</v>
      </c>
      <c r="N39" s="20" t="s">
        <v>207</v>
      </c>
      <c r="O39" s="20" t="s">
        <v>207</v>
      </c>
      <c r="P39" s="18" t="s">
        <v>519</v>
      </c>
      <c r="Q39" s="18" t="s">
        <v>437</v>
      </c>
    </row>
    <row r="40" spans="1:17" ht="45" x14ac:dyDescent="0.25">
      <c r="B40" s="16"/>
      <c r="C40" s="15" t="s">
        <v>14</v>
      </c>
      <c r="D40" s="16"/>
      <c r="E40" s="16"/>
      <c r="F40" s="64" t="s">
        <v>374</v>
      </c>
      <c r="G40" s="27" t="s">
        <v>517</v>
      </c>
      <c r="H40" s="27" t="s">
        <v>517</v>
      </c>
      <c r="I40" s="27" t="s">
        <v>517</v>
      </c>
      <c r="J40" s="27" t="s">
        <v>517</v>
      </c>
      <c r="K40" s="27" t="s">
        <v>517</v>
      </c>
      <c r="L40" s="27" t="s">
        <v>517</v>
      </c>
      <c r="M40" s="27" t="s">
        <v>517</v>
      </c>
      <c r="N40" s="27" t="s">
        <v>517</v>
      </c>
      <c r="O40" s="27" t="s">
        <v>517</v>
      </c>
      <c r="P40" s="18" t="s">
        <v>520</v>
      </c>
      <c r="Q40" s="18" t="s">
        <v>472</v>
      </c>
    </row>
    <row r="41" spans="1:17" ht="30" x14ac:dyDescent="0.25">
      <c r="B41" s="16"/>
      <c r="C41" s="15" t="s">
        <v>16</v>
      </c>
      <c r="D41" s="16"/>
      <c r="E41" s="16"/>
      <c r="F41" s="64" t="s">
        <v>374</v>
      </c>
      <c r="G41" s="27" t="s">
        <v>517</v>
      </c>
      <c r="H41" s="27" t="s">
        <v>517</v>
      </c>
      <c r="I41" s="27" t="s">
        <v>517</v>
      </c>
      <c r="J41" s="27" t="s">
        <v>517</v>
      </c>
      <c r="K41" s="27" t="s">
        <v>517</v>
      </c>
      <c r="L41" s="27" t="s">
        <v>517</v>
      </c>
      <c r="M41" s="27" t="s">
        <v>517</v>
      </c>
      <c r="N41" s="27" t="s">
        <v>517</v>
      </c>
      <c r="O41" s="27" t="s">
        <v>517</v>
      </c>
      <c r="P41" s="18" t="s">
        <v>521</v>
      </c>
      <c r="Q41" s="18" t="s">
        <v>471</v>
      </c>
    </row>
    <row r="42" spans="1:17" ht="45" x14ac:dyDescent="0.25">
      <c r="B42" s="16"/>
      <c r="C42" s="15" t="s">
        <v>18</v>
      </c>
      <c r="D42" s="16"/>
      <c r="E42" s="16"/>
      <c r="F42" s="64" t="s">
        <v>374</v>
      </c>
      <c r="G42" s="27" t="s">
        <v>518</v>
      </c>
      <c r="H42" s="27" t="s">
        <v>518</v>
      </c>
      <c r="I42" s="27" t="s">
        <v>518</v>
      </c>
      <c r="J42" s="27" t="s">
        <v>518</v>
      </c>
      <c r="K42" s="27" t="s">
        <v>518</v>
      </c>
      <c r="L42" s="27" t="s">
        <v>518</v>
      </c>
      <c r="M42" s="27" t="s">
        <v>518</v>
      </c>
      <c r="N42" s="27" t="s">
        <v>518</v>
      </c>
      <c r="O42" s="27" t="s">
        <v>518</v>
      </c>
      <c r="P42" s="18" t="s">
        <v>522</v>
      </c>
      <c r="Q42" s="18" t="s">
        <v>466</v>
      </c>
    </row>
    <row r="43" spans="1:17" ht="30" x14ac:dyDescent="0.25">
      <c r="B43" s="16"/>
      <c r="C43" s="15" t="s">
        <v>20</v>
      </c>
      <c r="D43" s="16"/>
      <c r="E43" s="16"/>
      <c r="F43" s="64" t="s">
        <v>374</v>
      </c>
      <c r="G43" s="36" t="s">
        <v>213</v>
      </c>
      <c r="H43" s="36" t="s">
        <v>213</v>
      </c>
      <c r="I43" s="36" t="s">
        <v>213</v>
      </c>
      <c r="J43" s="36" t="s">
        <v>213</v>
      </c>
      <c r="K43" s="36" t="s">
        <v>213</v>
      </c>
      <c r="L43" s="36" t="s">
        <v>213</v>
      </c>
      <c r="M43" s="36" t="s">
        <v>213</v>
      </c>
      <c r="N43" s="36" t="s">
        <v>213</v>
      </c>
      <c r="O43" s="36" t="s">
        <v>213</v>
      </c>
      <c r="P43" s="18" t="s">
        <v>523</v>
      </c>
      <c r="Q43" s="18" t="s">
        <v>440</v>
      </c>
    </row>
    <row r="44" spans="1:17" ht="30" x14ac:dyDescent="0.25">
      <c r="B44" s="16"/>
      <c r="C44" s="15" t="s">
        <v>21</v>
      </c>
      <c r="D44" s="16"/>
      <c r="E44" s="16"/>
      <c r="F44" s="64" t="s">
        <v>374</v>
      </c>
      <c r="G44" s="36" t="s">
        <v>213</v>
      </c>
      <c r="H44" s="36" t="s">
        <v>213</v>
      </c>
      <c r="I44" s="36" t="s">
        <v>213</v>
      </c>
      <c r="J44" s="36" t="s">
        <v>213</v>
      </c>
      <c r="K44" s="36" t="s">
        <v>213</v>
      </c>
      <c r="L44" s="36" t="s">
        <v>213</v>
      </c>
      <c r="M44" s="36" t="s">
        <v>213</v>
      </c>
      <c r="N44" s="36" t="s">
        <v>213</v>
      </c>
      <c r="O44" s="36" t="s">
        <v>213</v>
      </c>
      <c r="P44" s="18" t="s">
        <v>524</v>
      </c>
      <c r="Q44" s="19" t="s">
        <v>509</v>
      </c>
    </row>
    <row r="45" spans="1:17" ht="30" x14ac:dyDescent="0.25">
      <c r="B45" s="16"/>
      <c r="C45" s="15" t="s">
        <v>22</v>
      </c>
      <c r="D45" s="16"/>
      <c r="E45" s="16"/>
      <c r="F45" s="64" t="s">
        <v>374</v>
      </c>
      <c r="G45" s="36" t="s">
        <v>213</v>
      </c>
      <c r="H45" s="36" t="s">
        <v>213</v>
      </c>
      <c r="I45" s="36" t="s">
        <v>213</v>
      </c>
      <c r="J45" s="36" t="s">
        <v>213</v>
      </c>
      <c r="K45" s="36" t="s">
        <v>213</v>
      </c>
      <c r="L45" s="36" t="s">
        <v>213</v>
      </c>
      <c r="M45" s="36" t="s">
        <v>213</v>
      </c>
      <c r="N45" s="36" t="s">
        <v>213</v>
      </c>
      <c r="O45" s="36" t="s">
        <v>213</v>
      </c>
      <c r="P45" s="18" t="s">
        <v>525</v>
      </c>
      <c r="Q45" s="18" t="s">
        <v>438</v>
      </c>
    </row>
    <row r="46" spans="1:17" ht="15.75" x14ac:dyDescent="0.25">
      <c r="A46" s="33" t="s">
        <v>34</v>
      </c>
      <c r="F46" s="50">
        <v>1</v>
      </c>
      <c r="G46" s="20" t="s">
        <v>207</v>
      </c>
      <c r="H46" s="20" t="s">
        <v>207</v>
      </c>
      <c r="I46" s="20" t="s">
        <v>207</v>
      </c>
      <c r="J46" s="20" t="s">
        <v>207</v>
      </c>
      <c r="K46" s="20" t="s">
        <v>207</v>
      </c>
      <c r="L46" s="20" t="s">
        <v>207</v>
      </c>
      <c r="M46" s="20" t="s">
        <v>207</v>
      </c>
      <c r="N46" s="20" t="s">
        <v>207</v>
      </c>
      <c r="O46" s="20"/>
      <c r="P46" s="18" t="s">
        <v>253</v>
      </c>
      <c r="Q46" s="19" t="str">
        <f>VLOOKUP(P46,'Anuncio Previo'!H:I,2,FALSE)</f>
        <v>xsd:complexType</v>
      </c>
    </row>
    <row r="47" spans="1:17" ht="30" x14ac:dyDescent="0.25">
      <c r="A47" s="2"/>
      <c r="B47" s="15" t="s">
        <v>0</v>
      </c>
      <c r="C47" s="2"/>
      <c r="D47" s="2"/>
      <c r="E47" s="2"/>
      <c r="F47" s="50">
        <v>1</v>
      </c>
      <c r="G47" s="22" t="s">
        <v>207</v>
      </c>
      <c r="H47" s="22" t="s">
        <v>207</v>
      </c>
      <c r="I47" s="22" t="s">
        <v>207</v>
      </c>
      <c r="J47" s="22" t="s">
        <v>207</v>
      </c>
      <c r="K47" s="22" t="s">
        <v>207</v>
      </c>
      <c r="L47" s="22" t="s">
        <v>207</v>
      </c>
      <c r="M47" s="22" t="s">
        <v>207</v>
      </c>
      <c r="N47" s="22" t="s">
        <v>207</v>
      </c>
      <c r="O47" s="22"/>
      <c r="P47" s="18" t="s">
        <v>35</v>
      </c>
      <c r="Q47" s="19" t="str">
        <f>VLOOKUP(P47,'Anuncio Previo'!H:I,2,FALSE)</f>
        <v>xsd:string. Máximo 300 caracteres</v>
      </c>
    </row>
    <row r="48" spans="1:17" ht="30" x14ac:dyDescent="0.25">
      <c r="A48" s="2"/>
      <c r="B48" s="15" t="s">
        <v>288</v>
      </c>
      <c r="C48" s="2"/>
      <c r="D48" s="2"/>
      <c r="E48" s="2"/>
      <c r="F48" s="50">
        <v>1</v>
      </c>
      <c r="G48" s="22" t="s">
        <v>207</v>
      </c>
      <c r="H48" s="22" t="s">
        <v>207</v>
      </c>
      <c r="I48" s="22" t="s">
        <v>207</v>
      </c>
      <c r="J48" s="22" t="s">
        <v>207</v>
      </c>
      <c r="K48" s="22" t="s">
        <v>207</v>
      </c>
      <c r="L48" s="22" t="s">
        <v>207</v>
      </c>
      <c r="M48" s="22" t="s">
        <v>207</v>
      </c>
      <c r="N48" s="22" t="s">
        <v>207</v>
      </c>
      <c r="O48" s="22" t="s">
        <v>207</v>
      </c>
      <c r="P48" s="18" t="s">
        <v>38</v>
      </c>
      <c r="Q48" s="19" t="str">
        <f>VLOOKUP(P48,'Anuncio Previo'!H:I,2,FALSE)</f>
        <v>xsd:string. Máximo 200 caracteres</v>
      </c>
    </row>
    <row r="49" spans="1:17" ht="30" x14ac:dyDescent="0.25">
      <c r="A49" s="2"/>
      <c r="B49" s="15" t="s">
        <v>289</v>
      </c>
      <c r="C49" s="2"/>
      <c r="D49" s="2"/>
      <c r="E49" s="2"/>
      <c r="F49" s="50">
        <v>1</v>
      </c>
      <c r="G49" s="22" t="s">
        <v>207</v>
      </c>
      <c r="H49" s="22" t="s">
        <v>207</v>
      </c>
      <c r="I49" s="22" t="s">
        <v>207</v>
      </c>
      <c r="J49" s="22" t="s">
        <v>207</v>
      </c>
      <c r="K49" s="22" t="s">
        <v>207</v>
      </c>
      <c r="L49" s="22" t="s">
        <v>207</v>
      </c>
      <c r="M49" s="22" t="s">
        <v>207</v>
      </c>
      <c r="N49" s="22" t="s">
        <v>207</v>
      </c>
      <c r="O49" s="22" t="s">
        <v>207</v>
      </c>
      <c r="P49" s="18" t="s">
        <v>38</v>
      </c>
      <c r="Q49" s="19" t="str">
        <f>VLOOKUP(P49,'Anuncio Previo'!H:I,2,FALSE)</f>
        <v>xsd:string. Máximo 200 caracteres</v>
      </c>
    </row>
    <row r="50" spans="1:17" x14ac:dyDescent="0.25">
      <c r="B50" s="82" t="s">
        <v>36</v>
      </c>
      <c r="C50" s="29"/>
      <c r="D50" s="29"/>
      <c r="E50" s="29"/>
      <c r="F50" s="53">
        <v>1</v>
      </c>
      <c r="G50" s="22" t="s">
        <v>207</v>
      </c>
      <c r="H50" s="22" t="s">
        <v>207</v>
      </c>
      <c r="I50" s="22" t="s">
        <v>207</v>
      </c>
      <c r="J50" s="22" t="s">
        <v>207</v>
      </c>
      <c r="K50" s="22" t="s">
        <v>207</v>
      </c>
      <c r="L50" s="22" t="s">
        <v>207</v>
      </c>
      <c r="M50" s="22" t="s">
        <v>207</v>
      </c>
      <c r="N50" s="22" t="s">
        <v>207</v>
      </c>
      <c r="O50" s="22" t="s">
        <v>207</v>
      </c>
      <c r="P50" s="18" t="s">
        <v>37</v>
      </c>
      <c r="Q50" s="19" t="str">
        <f>VLOOKUP(P50,'Anuncio Previo'!H:I,2,FALSE)</f>
        <v>Valor en codelist ContractingAuthorityCode</v>
      </c>
    </row>
    <row r="51" spans="1:17" ht="30" x14ac:dyDescent="0.25">
      <c r="B51" s="82" t="s">
        <v>181</v>
      </c>
      <c r="C51" s="29"/>
      <c r="D51" s="29"/>
      <c r="E51" s="29"/>
      <c r="F51" s="53" t="s">
        <v>374</v>
      </c>
      <c r="G51" s="23" t="s">
        <v>213</v>
      </c>
      <c r="H51" s="23" t="s">
        <v>213</v>
      </c>
      <c r="I51" s="23" t="s">
        <v>213</v>
      </c>
      <c r="J51" s="23" t="s">
        <v>213</v>
      </c>
      <c r="K51" s="23" t="s">
        <v>213</v>
      </c>
      <c r="L51" s="23" t="s">
        <v>213</v>
      </c>
      <c r="M51" s="23" t="s">
        <v>213</v>
      </c>
      <c r="N51" s="23" t="s">
        <v>213</v>
      </c>
      <c r="O51" s="23" t="s">
        <v>213</v>
      </c>
      <c r="P51" s="18" t="s">
        <v>38</v>
      </c>
      <c r="Q51" s="19" t="str">
        <f>VLOOKUP(P51,'Anuncio Previo'!H:I,2,FALSE)</f>
        <v>xsd:string. Máximo 200 caracteres</v>
      </c>
    </row>
    <row r="52" spans="1:17" ht="30" x14ac:dyDescent="0.25">
      <c r="B52" s="82" t="s">
        <v>39</v>
      </c>
      <c r="C52" s="29"/>
      <c r="D52" s="29"/>
      <c r="E52" s="29"/>
      <c r="F52" s="53" t="s">
        <v>374</v>
      </c>
      <c r="G52" s="23" t="s">
        <v>213</v>
      </c>
      <c r="H52" s="23" t="s">
        <v>213</v>
      </c>
      <c r="I52" s="23" t="s">
        <v>213</v>
      </c>
      <c r="J52" s="23" t="s">
        <v>213</v>
      </c>
      <c r="K52" s="23" t="s">
        <v>213</v>
      </c>
      <c r="L52" s="23" t="s">
        <v>213</v>
      </c>
      <c r="M52" s="23" t="s">
        <v>213</v>
      </c>
      <c r="N52" s="23" t="s">
        <v>213</v>
      </c>
      <c r="O52" s="23" t="s">
        <v>213</v>
      </c>
      <c r="P52" s="18" t="s">
        <v>40</v>
      </c>
      <c r="Q52" s="19" t="str">
        <f>VLOOKUP(P52,'Anuncio Previo'!H:I,2,FALSE)</f>
        <v>xsd:string. Máximo 256 caracteres y debe cumplir patrón URL</v>
      </c>
    </row>
    <row r="53" spans="1:17" x14ac:dyDescent="0.25">
      <c r="B53" s="17" t="s">
        <v>381</v>
      </c>
      <c r="C53" s="3"/>
      <c r="D53" s="3"/>
      <c r="E53" s="3"/>
      <c r="F53" s="53" t="s">
        <v>374</v>
      </c>
      <c r="G53" s="23" t="s">
        <v>213</v>
      </c>
      <c r="H53" s="23" t="s">
        <v>213</v>
      </c>
      <c r="I53" s="23" t="s">
        <v>213</v>
      </c>
      <c r="J53" s="23" t="s">
        <v>213</v>
      </c>
      <c r="K53" s="23" t="s">
        <v>213</v>
      </c>
      <c r="L53" s="23" t="s">
        <v>213</v>
      </c>
      <c r="M53" s="23" t="s">
        <v>213</v>
      </c>
      <c r="N53" s="23" t="s">
        <v>213</v>
      </c>
      <c r="O53" s="23" t="s">
        <v>213</v>
      </c>
      <c r="P53" s="18" t="s">
        <v>382</v>
      </c>
      <c r="Q53" s="19" t="str">
        <f>VLOOKUP(P53,'Anuncio Previo'!H:I,2,FALSE)</f>
        <v>xsd:complexType</v>
      </c>
    </row>
    <row r="54" spans="1:17" ht="30" x14ac:dyDescent="0.25">
      <c r="C54" s="82" t="s">
        <v>20</v>
      </c>
      <c r="D54" s="30"/>
      <c r="E54" s="30"/>
      <c r="F54" s="53" t="s">
        <v>374</v>
      </c>
      <c r="G54" s="23" t="s">
        <v>213</v>
      </c>
      <c r="H54" s="23" t="s">
        <v>213</v>
      </c>
      <c r="I54" s="23" t="s">
        <v>213</v>
      </c>
      <c r="J54" s="23" t="s">
        <v>213</v>
      </c>
      <c r="K54" s="23" t="s">
        <v>213</v>
      </c>
      <c r="L54" s="23" t="s">
        <v>213</v>
      </c>
      <c r="M54" s="23" t="s">
        <v>213</v>
      </c>
      <c r="N54" s="23" t="s">
        <v>213</v>
      </c>
      <c r="O54" s="23" t="s">
        <v>213</v>
      </c>
      <c r="P54" s="18" t="s">
        <v>41</v>
      </c>
      <c r="Q54" s="19" t="str">
        <f>VLOOKUP(P54,'Anuncio Previo'!H:I,2,FALSE)</f>
        <v>xsd:string. Máximo 220 caracteres</v>
      </c>
    </row>
    <row r="55" spans="1:17" ht="30" x14ac:dyDescent="0.25">
      <c r="C55" s="82" t="s">
        <v>21</v>
      </c>
      <c r="D55" s="30"/>
      <c r="E55" s="30"/>
      <c r="F55" s="53" t="s">
        <v>374</v>
      </c>
      <c r="G55" s="23" t="s">
        <v>213</v>
      </c>
      <c r="H55" s="23" t="s">
        <v>213</v>
      </c>
      <c r="I55" s="23" t="s">
        <v>213</v>
      </c>
      <c r="J55" s="23" t="s">
        <v>213</v>
      </c>
      <c r="K55" s="23" t="s">
        <v>213</v>
      </c>
      <c r="L55" s="23" t="s">
        <v>213</v>
      </c>
      <c r="M55" s="23" t="s">
        <v>213</v>
      </c>
      <c r="N55" s="23" t="s">
        <v>213</v>
      </c>
      <c r="O55" s="23" t="s">
        <v>213</v>
      </c>
      <c r="P55" s="18" t="s">
        <v>459</v>
      </c>
      <c r="Q55" s="19" t="str">
        <f>VLOOKUP(P55,'Anuncio Previo'!H:I,2,FALSE)</f>
        <v>xsd:string. Máximo 5 caracteres numéricos si el país es España, en otro caso 32 máximo caracteres.</v>
      </c>
    </row>
    <row r="56" spans="1:17" ht="30" x14ac:dyDescent="0.25">
      <c r="C56" s="82" t="s">
        <v>22</v>
      </c>
      <c r="D56" s="30"/>
      <c r="E56" s="30"/>
      <c r="F56" s="53" t="s">
        <v>374</v>
      </c>
      <c r="G56" s="23" t="s">
        <v>213</v>
      </c>
      <c r="H56" s="23" t="s">
        <v>213</v>
      </c>
      <c r="I56" s="23" t="s">
        <v>213</v>
      </c>
      <c r="J56" s="23" t="s">
        <v>213</v>
      </c>
      <c r="K56" s="23" t="s">
        <v>213</v>
      </c>
      <c r="L56" s="23" t="s">
        <v>213</v>
      </c>
      <c r="M56" s="23" t="s">
        <v>213</v>
      </c>
      <c r="N56" s="23" t="s">
        <v>213</v>
      </c>
      <c r="O56" s="23" t="s">
        <v>213</v>
      </c>
      <c r="P56" s="18" t="s">
        <v>42</v>
      </c>
      <c r="Q56" s="19" t="str">
        <f>VLOOKUP(P56,'Anuncio Previo'!H:I,2,FALSE)</f>
        <v>xsd:string. Máximo 90 caracteres</v>
      </c>
    </row>
    <row r="57" spans="1:17" ht="30" x14ac:dyDescent="0.25">
      <c r="C57" s="82" t="s">
        <v>18</v>
      </c>
      <c r="D57" s="30"/>
      <c r="E57" s="30"/>
      <c r="F57" s="53" t="s">
        <v>374</v>
      </c>
      <c r="G57" s="23" t="s">
        <v>213</v>
      </c>
      <c r="H57" s="23" t="s">
        <v>213</v>
      </c>
      <c r="I57" s="23" t="s">
        <v>213</v>
      </c>
      <c r="J57" s="23" t="s">
        <v>213</v>
      </c>
      <c r="K57" s="23" t="s">
        <v>213</v>
      </c>
      <c r="L57" s="23" t="s">
        <v>213</v>
      </c>
      <c r="M57" s="23" t="s">
        <v>213</v>
      </c>
      <c r="N57" s="23" t="s">
        <v>213</v>
      </c>
      <c r="O57" s="23" t="s">
        <v>213</v>
      </c>
      <c r="P57" s="18" t="s">
        <v>43</v>
      </c>
      <c r="Q57" s="19" t="str">
        <f>VLOOKUP(P57,'Anuncio Previo'!H:I,2,FALSE)</f>
        <v>Valor en codelist CountryIdentificationCode</v>
      </c>
    </row>
    <row r="58" spans="1:17" x14ac:dyDescent="0.25">
      <c r="B58" s="17" t="s">
        <v>383</v>
      </c>
      <c r="C58" s="3"/>
      <c r="D58" s="3"/>
      <c r="E58" s="3"/>
      <c r="F58" s="53" t="s">
        <v>374</v>
      </c>
      <c r="G58" s="23" t="s">
        <v>213</v>
      </c>
      <c r="H58" s="23" t="s">
        <v>213</v>
      </c>
      <c r="I58" s="23" t="s">
        <v>213</v>
      </c>
      <c r="J58" s="23" t="s">
        <v>213</v>
      </c>
      <c r="K58" s="23" t="s">
        <v>213</v>
      </c>
      <c r="L58" s="23" t="s">
        <v>213</v>
      </c>
      <c r="M58" s="23" t="s">
        <v>213</v>
      </c>
      <c r="N58" s="23" t="s">
        <v>213</v>
      </c>
      <c r="O58" s="23" t="s">
        <v>213</v>
      </c>
      <c r="P58" s="18" t="s">
        <v>384</v>
      </c>
      <c r="Q58" s="19" t="str">
        <f>VLOOKUP(P58,'Anuncio Previo'!H:I,2,FALSE)</f>
        <v>xsd:complexType</v>
      </c>
    </row>
    <row r="59" spans="1:17" ht="30" x14ac:dyDescent="0.25">
      <c r="C59" s="82" t="s">
        <v>182</v>
      </c>
      <c r="D59" s="30"/>
      <c r="E59" s="30"/>
      <c r="F59" s="53" t="s">
        <v>374</v>
      </c>
      <c r="G59" s="23" t="s">
        <v>213</v>
      </c>
      <c r="H59" s="23" t="s">
        <v>213</v>
      </c>
      <c r="I59" s="23" t="s">
        <v>213</v>
      </c>
      <c r="J59" s="23" t="s">
        <v>213</v>
      </c>
      <c r="K59" s="23" t="s">
        <v>213</v>
      </c>
      <c r="L59" s="23" t="s">
        <v>213</v>
      </c>
      <c r="M59" s="23" t="s">
        <v>213</v>
      </c>
      <c r="N59" s="23" t="s">
        <v>213</v>
      </c>
      <c r="O59" s="23" t="s">
        <v>213</v>
      </c>
      <c r="P59" s="18" t="s">
        <v>44</v>
      </c>
      <c r="Q59" s="19" t="str">
        <f>VLOOKUP(P59,'Anuncio Previo'!H:I,2,FALSE)</f>
        <v>xsd:string. Máximo 300 caracteres</v>
      </c>
    </row>
    <row r="60" spans="1:17" ht="90" x14ac:dyDescent="0.25">
      <c r="C60" s="82" t="s">
        <v>45</v>
      </c>
      <c r="D60" s="30"/>
      <c r="E60" s="30"/>
      <c r="F60" s="53" t="s">
        <v>374</v>
      </c>
      <c r="G60" s="23" t="s">
        <v>213</v>
      </c>
      <c r="H60" s="23" t="s">
        <v>213</v>
      </c>
      <c r="I60" s="23" t="s">
        <v>213</v>
      </c>
      <c r="J60" s="23" t="s">
        <v>213</v>
      </c>
      <c r="K60" s="23" t="s">
        <v>213</v>
      </c>
      <c r="L60" s="23" t="s">
        <v>213</v>
      </c>
      <c r="M60" s="23" t="s">
        <v>213</v>
      </c>
      <c r="N60" s="23" t="s">
        <v>213</v>
      </c>
      <c r="O60" s="23" t="s">
        <v>213</v>
      </c>
      <c r="P60" s="18" t="s">
        <v>46</v>
      </c>
      <c r="Q60" s="19" t="str">
        <f>VLOOKUP(P60,'Anuncio Previo'!H:I,2,FALSE)</f>
        <v>xsd:string con formato: 
Prefijo internacional (Opcional si número nacional): signo "+" y máximo 3 dígitos seguido de espacio en blanco. 
Número: de 9 a 13 dígitos si número nacional y hasta 50 dígitos si es internacional.</v>
      </c>
    </row>
    <row r="61" spans="1:17" ht="90" x14ac:dyDescent="0.25">
      <c r="C61" s="82" t="s">
        <v>47</v>
      </c>
      <c r="D61" s="30"/>
      <c r="E61" s="30"/>
      <c r="F61" s="53" t="s">
        <v>374</v>
      </c>
      <c r="G61" s="23" t="s">
        <v>213</v>
      </c>
      <c r="H61" s="23" t="s">
        <v>213</v>
      </c>
      <c r="I61" s="23" t="s">
        <v>213</v>
      </c>
      <c r="J61" s="23" t="s">
        <v>213</v>
      </c>
      <c r="K61" s="23" t="s">
        <v>213</v>
      </c>
      <c r="L61" s="23" t="s">
        <v>213</v>
      </c>
      <c r="M61" s="23" t="s">
        <v>213</v>
      </c>
      <c r="N61" s="23" t="s">
        <v>213</v>
      </c>
      <c r="O61" s="23" t="s">
        <v>213</v>
      </c>
      <c r="P61" s="18" t="s">
        <v>48</v>
      </c>
      <c r="Q61" s="19" t="str">
        <f>VLOOKUP(P61,'Anuncio Previo'!H:I,2,FALSE)</f>
        <v>xsd:string con formato: 
Prefijo internacional (Opcional si número nacional): signo "+" y máximo 3 dígitos seguido de espacio en blanco. 
Número: de 9 a 13 dígitos si número nacional y hasta 50 dígitos si es internacional.</v>
      </c>
    </row>
    <row r="62" spans="1:17" ht="30" x14ac:dyDescent="0.25">
      <c r="C62" s="82" t="s">
        <v>49</v>
      </c>
      <c r="D62" s="30"/>
      <c r="E62" s="30"/>
      <c r="F62" s="53" t="s">
        <v>374</v>
      </c>
      <c r="G62" s="23" t="s">
        <v>213</v>
      </c>
      <c r="H62" s="23" t="s">
        <v>213</v>
      </c>
      <c r="I62" s="23" t="s">
        <v>213</v>
      </c>
      <c r="J62" s="23" t="s">
        <v>213</v>
      </c>
      <c r="K62" s="23" t="s">
        <v>213</v>
      </c>
      <c r="L62" s="23" t="s">
        <v>213</v>
      </c>
      <c r="M62" s="23" t="s">
        <v>213</v>
      </c>
      <c r="N62" s="23" t="s">
        <v>213</v>
      </c>
      <c r="O62" s="23" t="s">
        <v>213</v>
      </c>
      <c r="P62" s="18" t="s">
        <v>50</v>
      </c>
      <c r="Q62" s="19" t="str">
        <f>VLOOKUP(P62,'Anuncio Previo'!H:I,2,FALSE)</f>
        <v>xsd:string. Se valida que sea una dirección de correo electrónico correcta</v>
      </c>
    </row>
    <row r="63" spans="1:17" x14ac:dyDescent="0.25">
      <c r="B63" s="3" t="s">
        <v>385</v>
      </c>
      <c r="C63" s="3"/>
      <c r="D63" s="3"/>
      <c r="E63" s="3"/>
      <c r="F63" s="53" t="s">
        <v>374</v>
      </c>
      <c r="G63" s="23" t="s">
        <v>213</v>
      </c>
      <c r="H63" s="23" t="s">
        <v>213</v>
      </c>
      <c r="I63" s="23" t="s">
        <v>213</v>
      </c>
      <c r="J63" s="23" t="s">
        <v>213</v>
      </c>
      <c r="K63" s="23" t="s">
        <v>213</v>
      </c>
      <c r="L63" s="23" t="s">
        <v>213</v>
      </c>
      <c r="M63" s="23" t="s">
        <v>213</v>
      </c>
      <c r="N63" s="23" t="s">
        <v>213</v>
      </c>
      <c r="O63" s="23" t="s">
        <v>213</v>
      </c>
      <c r="P63" s="18" t="s">
        <v>386</v>
      </c>
      <c r="Q63" s="19" t="str">
        <f>VLOOKUP(P63,'Anuncio Previo'!H:I,2,FALSE)</f>
        <v>xsd:complexType</v>
      </c>
    </row>
    <row r="64" spans="1:17" ht="30" x14ac:dyDescent="0.25">
      <c r="C64" s="82" t="s">
        <v>387</v>
      </c>
      <c r="D64" s="30"/>
      <c r="E64" s="30"/>
      <c r="F64" s="53" t="s">
        <v>374</v>
      </c>
      <c r="G64" s="23" t="s">
        <v>213</v>
      </c>
      <c r="H64" s="23" t="s">
        <v>213</v>
      </c>
      <c r="I64" s="23" t="s">
        <v>213</v>
      </c>
      <c r="J64" s="23" t="s">
        <v>213</v>
      </c>
      <c r="K64" s="23" t="s">
        <v>213</v>
      </c>
      <c r="L64" s="23" t="s">
        <v>213</v>
      </c>
      <c r="M64" s="23" t="s">
        <v>213</v>
      </c>
      <c r="N64" s="23" t="s">
        <v>213</v>
      </c>
      <c r="O64" s="23" t="s">
        <v>213</v>
      </c>
      <c r="P64" s="18" t="s">
        <v>388</v>
      </c>
      <c r="Q64" s="19" t="str">
        <f>VLOOKUP(P64,'Anuncio Previo'!H:I,2,FALSE)</f>
        <v>xsd:string. Máximo 250 caracteres</v>
      </c>
    </row>
    <row r="65" spans="1:17" ht="15.75" x14ac:dyDescent="0.25">
      <c r="A65" s="33" t="s">
        <v>179</v>
      </c>
      <c r="F65" s="50">
        <v>1</v>
      </c>
      <c r="G65" s="20" t="s">
        <v>207</v>
      </c>
      <c r="H65" s="20" t="s">
        <v>207</v>
      </c>
      <c r="I65" s="20" t="s">
        <v>207</v>
      </c>
      <c r="J65" s="20" t="s">
        <v>207</v>
      </c>
      <c r="K65" s="20" t="s">
        <v>207</v>
      </c>
      <c r="L65" s="20" t="s">
        <v>207</v>
      </c>
      <c r="M65" s="20" t="s">
        <v>207</v>
      </c>
      <c r="N65" s="20" t="s">
        <v>207</v>
      </c>
      <c r="O65" s="20" t="s">
        <v>207</v>
      </c>
      <c r="P65" s="18" t="s">
        <v>252</v>
      </c>
      <c r="Q65" s="19" t="str">
        <f>VLOOKUP(P65,'Anuncio Previo'!H:I,2,FALSE)</f>
        <v>xsd:complexType</v>
      </c>
    </row>
    <row r="66" spans="1:17" x14ac:dyDescent="0.25">
      <c r="A66" s="2"/>
      <c r="B66" t="s">
        <v>180</v>
      </c>
      <c r="F66" s="50">
        <v>1</v>
      </c>
      <c r="G66" s="20" t="s">
        <v>207</v>
      </c>
      <c r="H66" s="20" t="s">
        <v>207</v>
      </c>
      <c r="I66" s="20" t="s">
        <v>207</v>
      </c>
      <c r="J66" s="20" t="s">
        <v>207</v>
      </c>
      <c r="K66" s="20" t="s">
        <v>207</v>
      </c>
      <c r="L66" s="20" t="s">
        <v>207</v>
      </c>
      <c r="M66" s="20" t="s">
        <v>207</v>
      </c>
      <c r="N66" s="20" t="s">
        <v>207</v>
      </c>
      <c r="O66" s="20" t="s">
        <v>207</v>
      </c>
      <c r="P66" s="18" t="s">
        <v>28</v>
      </c>
      <c r="Q66" s="19" t="str">
        <f>VLOOKUP(P66,'Anuncio Previo'!H:I,2,FALSE)</f>
        <v>Valor en codelist TenderingProcessCode</v>
      </c>
    </row>
    <row r="67" spans="1:17" ht="30" x14ac:dyDescent="0.25">
      <c r="A67" s="2"/>
      <c r="B67" s="94" t="s">
        <v>204</v>
      </c>
      <c r="F67" s="50" t="s">
        <v>374</v>
      </c>
      <c r="G67" s="20" t="s">
        <v>207</v>
      </c>
      <c r="H67" s="20" t="s">
        <v>207</v>
      </c>
      <c r="I67" s="20" t="s">
        <v>207</v>
      </c>
      <c r="J67" s="20" t="s">
        <v>207</v>
      </c>
      <c r="K67" s="20" t="s">
        <v>207</v>
      </c>
      <c r="L67" s="20" t="s">
        <v>207</v>
      </c>
      <c r="M67" s="20" t="s">
        <v>207</v>
      </c>
      <c r="N67" s="20" t="s">
        <v>207</v>
      </c>
      <c r="O67" s="20" t="s">
        <v>425</v>
      </c>
      <c r="P67" s="18" t="s">
        <v>205</v>
      </c>
      <c r="Q67" s="19" t="str">
        <f>VLOOKUP(P67,'Anuncio Previo'!H:I,2,FALSE)</f>
        <v>Valor en codelist  ContractingSystemTypeCode</v>
      </c>
    </row>
    <row r="68" spans="1:17" x14ac:dyDescent="0.25">
      <c r="A68" s="3"/>
      <c r="B68" t="s">
        <v>215</v>
      </c>
      <c r="F68" s="50">
        <v>1</v>
      </c>
      <c r="G68" s="20" t="s">
        <v>207</v>
      </c>
      <c r="H68" s="20" t="s">
        <v>207</v>
      </c>
      <c r="I68" s="20" t="s">
        <v>207</v>
      </c>
      <c r="J68" s="20" t="s">
        <v>207</v>
      </c>
      <c r="K68" s="20" t="s">
        <v>207</v>
      </c>
      <c r="L68" s="18" t="s">
        <v>213</v>
      </c>
      <c r="M68" s="20" t="s">
        <v>207</v>
      </c>
      <c r="N68" s="20" t="s">
        <v>207</v>
      </c>
      <c r="O68" s="20" t="s">
        <v>207</v>
      </c>
      <c r="P68" s="18" t="s">
        <v>29</v>
      </c>
      <c r="Q68" s="19" t="str">
        <f>VLOOKUP(P68,'Anuncio Previo'!H:I,2,FALSE)</f>
        <v>Valor en codelist DiligenceTypeCode</v>
      </c>
    </row>
    <row r="69" spans="1:17" ht="45" x14ac:dyDescent="0.25">
      <c r="A69" s="3"/>
      <c r="B69" s="100" t="s">
        <v>560</v>
      </c>
      <c r="C69" s="100"/>
      <c r="D69" s="100"/>
      <c r="E69" s="100"/>
      <c r="F69" s="97" t="s">
        <v>374</v>
      </c>
      <c r="G69" s="108" t="s">
        <v>561</v>
      </c>
      <c r="H69" s="108" t="s">
        <v>561</v>
      </c>
      <c r="I69" s="108" t="s">
        <v>561</v>
      </c>
      <c r="J69" s="108" t="s">
        <v>561</v>
      </c>
      <c r="K69" s="108" t="s">
        <v>561</v>
      </c>
      <c r="L69" s="108" t="s">
        <v>561</v>
      </c>
      <c r="M69" s="108" t="s">
        <v>561</v>
      </c>
      <c r="N69" s="108" t="s">
        <v>561</v>
      </c>
      <c r="O69" s="108" t="s">
        <v>561</v>
      </c>
      <c r="P69" s="93" t="s">
        <v>562</v>
      </c>
      <c r="Q69" s="93" t="s">
        <v>593</v>
      </c>
    </row>
    <row r="70" spans="1:17" x14ac:dyDescent="0.25">
      <c r="A70" s="3"/>
      <c r="B70" t="s">
        <v>216</v>
      </c>
      <c r="F70" s="50" t="s">
        <v>374</v>
      </c>
      <c r="G70" s="21" t="s">
        <v>211</v>
      </c>
      <c r="H70" s="21" t="s">
        <v>211</v>
      </c>
      <c r="I70" s="21" t="s">
        <v>211</v>
      </c>
      <c r="J70" s="21" t="s">
        <v>211</v>
      </c>
      <c r="K70" s="21" t="s">
        <v>211</v>
      </c>
      <c r="L70" s="18" t="s">
        <v>213</v>
      </c>
      <c r="M70" s="21" t="s">
        <v>211</v>
      </c>
      <c r="N70" s="21" t="s">
        <v>211</v>
      </c>
      <c r="O70" s="21" t="s">
        <v>211</v>
      </c>
      <c r="P70" s="18" t="s">
        <v>214</v>
      </c>
      <c r="Q70" s="19" t="str">
        <f>VLOOKUP(P70,'Anuncio Previo'!H:I,2,FALSE)</f>
        <v>Valor en codelist ExpenseTypeCode</v>
      </c>
    </row>
    <row r="71" spans="1:17" x14ac:dyDescent="0.25">
      <c r="A71" s="1"/>
      <c r="B71" t="s">
        <v>30</v>
      </c>
      <c r="F71" s="50">
        <v>1</v>
      </c>
      <c r="G71" s="20" t="s">
        <v>207</v>
      </c>
      <c r="H71" s="20" t="s">
        <v>207</v>
      </c>
      <c r="I71" s="20" t="s">
        <v>207</v>
      </c>
      <c r="J71" s="20" t="s">
        <v>207</v>
      </c>
      <c r="K71" s="20" t="s">
        <v>207</v>
      </c>
      <c r="L71" s="18" t="s">
        <v>213</v>
      </c>
      <c r="M71" s="20" t="s">
        <v>207</v>
      </c>
      <c r="N71" s="20" t="s">
        <v>207</v>
      </c>
      <c r="O71" s="20" t="s">
        <v>207</v>
      </c>
      <c r="P71" s="18" t="s">
        <v>31</v>
      </c>
      <c r="Q71" s="19" t="str">
        <f>VLOOKUP(P71,'Anuncio Previo'!H:I,2,FALSE)</f>
        <v>Valor en codelist TenderDeliveryCode</v>
      </c>
    </row>
    <row r="72" spans="1:17" x14ac:dyDescent="0.25">
      <c r="A72" s="1"/>
      <c r="B72" s="92" t="s">
        <v>708</v>
      </c>
      <c r="C72" s="16"/>
      <c r="D72" s="16"/>
      <c r="E72" s="16"/>
      <c r="F72" s="126" t="s">
        <v>374</v>
      </c>
      <c r="G72" s="20" t="s">
        <v>207</v>
      </c>
      <c r="H72" s="20" t="s">
        <v>207</v>
      </c>
      <c r="I72" s="20" t="s">
        <v>207</v>
      </c>
      <c r="J72" s="20" t="s">
        <v>207</v>
      </c>
      <c r="K72" s="20" t="s">
        <v>207</v>
      </c>
      <c r="L72" s="18" t="s">
        <v>213</v>
      </c>
      <c r="M72" s="20" t="s">
        <v>207</v>
      </c>
      <c r="N72" s="20" t="s">
        <v>207</v>
      </c>
      <c r="O72" s="20" t="s">
        <v>207</v>
      </c>
      <c r="P72" s="127" t="s">
        <v>707</v>
      </c>
      <c r="Q72" s="90" t="str">
        <f>VLOOKUP(P72,'Anuncio Previo'!H:I,2,FALSE)</f>
        <v>xsd:boolean</v>
      </c>
    </row>
    <row r="73" spans="1:17" ht="45" x14ac:dyDescent="0.25">
      <c r="A73" s="1"/>
      <c r="B73" s="98" t="s">
        <v>653</v>
      </c>
      <c r="C73" s="99"/>
      <c r="D73" s="99"/>
      <c r="E73" s="100"/>
      <c r="F73" s="107" t="s">
        <v>412</v>
      </c>
      <c r="G73" s="26" t="s">
        <v>762</v>
      </c>
      <c r="H73" s="26" t="s">
        <v>762</v>
      </c>
      <c r="I73" s="26" t="s">
        <v>762</v>
      </c>
      <c r="J73" s="26" t="s">
        <v>762</v>
      </c>
      <c r="K73" s="26" t="s">
        <v>762</v>
      </c>
      <c r="L73" s="26" t="s">
        <v>762</v>
      </c>
      <c r="M73" s="26" t="s">
        <v>762</v>
      </c>
      <c r="N73" s="26" t="s">
        <v>762</v>
      </c>
      <c r="O73" s="26" t="s">
        <v>762</v>
      </c>
      <c r="P73" s="101" t="s">
        <v>658</v>
      </c>
      <c r="Q73" s="19">
        <f>VLOOKUP(P73,'Anuncio Previo'!H:I,2,FALSE)</f>
        <v>0</v>
      </c>
    </row>
    <row r="74" spans="1:17" ht="45" x14ac:dyDescent="0.25">
      <c r="A74" s="1"/>
      <c r="B74" s="99"/>
      <c r="C74" s="99" t="s">
        <v>654</v>
      </c>
      <c r="D74" s="99"/>
      <c r="E74" s="100"/>
      <c r="F74" s="107" t="s">
        <v>412</v>
      </c>
      <c r="G74" s="26" t="s">
        <v>762</v>
      </c>
      <c r="H74" s="26" t="s">
        <v>762</v>
      </c>
      <c r="I74" s="26" t="s">
        <v>762</v>
      </c>
      <c r="J74" s="26" t="s">
        <v>762</v>
      </c>
      <c r="K74" s="26" t="s">
        <v>762</v>
      </c>
      <c r="L74" s="26" t="s">
        <v>762</v>
      </c>
      <c r="M74" s="26" t="s">
        <v>762</v>
      </c>
      <c r="N74" s="26" t="s">
        <v>762</v>
      </c>
      <c r="O74" s="26" t="s">
        <v>762</v>
      </c>
      <c r="P74" s="101" t="s">
        <v>659</v>
      </c>
      <c r="Q74" s="19" t="str">
        <f>VLOOKUP(P74,'Anuncio Previo'!H:I,2,FALSE)</f>
        <v xml:space="preserve">Valor entero Númerico. </v>
      </c>
    </row>
    <row r="75" spans="1:17" x14ac:dyDescent="0.25">
      <c r="A75" s="1"/>
      <c r="B75" s="99"/>
      <c r="C75" s="99" t="s">
        <v>234</v>
      </c>
      <c r="D75" s="99"/>
      <c r="E75" s="100"/>
      <c r="F75" s="107" t="s">
        <v>412</v>
      </c>
      <c r="G75" s="101" t="s">
        <v>213</v>
      </c>
      <c r="H75" s="101" t="s">
        <v>213</v>
      </c>
      <c r="I75" s="101" t="s">
        <v>213</v>
      </c>
      <c r="J75" s="101" t="s">
        <v>213</v>
      </c>
      <c r="K75" s="101" t="s">
        <v>213</v>
      </c>
      <c r="L75" s="101" t="s">
        <v>213</v>
      </c>
      <c r="M75" s="101" t="s">
        <v>213</v>
      </c>
      <c r="N75" s="101" t="s">
        <v>213</v>
      </c>
      <c r="O75" s="101" t="s">
        <v>213</v>
      </c>
      <c r="P75" s="101" t="s">
        <v>658</v>
      </c>
      <c r="Q75" s="19">
        <f>VLOOKUP(P75,'Anuncio Previo'!H:I,2,FALSE)</f>
        <v>0</v>
      </c>
    </row>
    <row r="76" spans="1:17" x14ac:dyDescent="0.25">
      <c r="A76" s="1"/>
      <c r="B76" s="99"/>
      <c r="C76" s="99" t="s">
        <v>655</v>
      </c>
      <c r="D76" s="99"/>
      <c r="E76" s="100"/>
      <c r="F76" s="107" t="s">
        <v>412</v>
      </c>
      <c r="G76" s="101" t="s">
        <v>213</v>
      </c>
      <c r="H76" s="101" t="s">
        <v>213</v>
      </c>
      <c r="I76" s="101" t="s">
        <v>213</v>
      </c>
      <c r="J76" s="101" t="s">
        <v>213</v>
      </c>
      <c r="K76" s="101" t="s">
        <v>213</v>
      </c>
      <c r="L76" s="101" t="s">
        <v>213</v>
      </c>
      <c r="M76" s="101" t="s">
        <v>213</v>
      </c>
      <c r="N76" s="101" t="s">
        <v>213</v>
      </c>
      <c r="O76" s="101" t="s">
        <v>213</v>
      </c>
      <c r="P76" s="101" t="s">
        <v>658</v>
      </c>
      <c r="Q76" s="19">
        <f>VLOOKUP(P76,'Anuncio Previo'!H:I,2,FALSE)</f>
        <v>0</v>
      </c>
    </row>
    <row r="77" spans="1:17" x14ac:dyDescent="0.25">
      <c r="A77" s="1"/>
      <c r="B77" s="99"/>
      <c r="C77" s="99" t="s">
        <v>656</v>
      </c>
      <c r="D77" s="99"/>
      <c r="E77" s="100"/>
      <c r="F77" s="107" t="s">
        <v>412</v>
      </c>
      <c r="G77" s="101" t="s">
        <v>213</v>
      </c>
      <c r="H77" s="101" t="s">
        <v>213</v>
      </c>
      <c r="I77" s="101" t="s">
        <v>213</v>
      </c>
      <c r="J77" s="101" t="s">
        <v>213</v>
      </c>
      <c r="K77" s="101" t="s">
        <v>213</v>
      </c>
      <c r="L77" s="101" t="s">
        <v>213</v>
      </c>
      <c r="M77" s="101" t="s">
        <v>213</v>
      </c>
      <c r="N77" s="101" t="s">
        <v>213</v>
      </c>
      <c r="O77" s="101" t="s">
        <v>213</v>
      </c>
      <c r="P77" s="101" t="s">
        <v>658</v>
      </c>
      <c r="Q77" s="19">
        <f>VLOOKUP(P77,'Anuncio Previo'!H:I,2,FALSE)</f>
        <v>0</v>
      </c>
    </row>
    <row r="78" spans="1:17" ht="30" x14ac:dyDescent="0.25">
      <c r="A78" s="1"/>
      <c r="B78" s="99"/>
      <c r="C78" s="99" t="s">
        <v>657</v>
      </c>
      <c r="D78" s="99"/>
      <c r="E78" s="100"/>
      <c r="F78" s="107" t="s">
        <v>412</v>
      </c>
      <c r="G78" s="101" t="s">
        <v>213</v>
      </c>
      <c r="H78" s="101" t="s">
        <v>213</v>
      </c>
      <c r="I78" s="101" t="s">
        <v>213</v>
      </c>
      <c r="J78" s="101" t="s">
        <v>213</v>
      </c>
      <c r="K78" s="101" t="s">
        <v>213</v>
      </c>
      <c r="L78" s="101" t="s">
        <v>213</v>
      </c>
      <c r="M78" s="101" t="s">
        <v>213</v>
      </c>
      <c r="N78" s="101" t="s">
        <v>213</v>
      </c>
      <c r="O78" s="101" t="s">
        <v>213</v>
      </c>
      <c r="P78" s="101" t="s">
        <v>660</v>
      </c>
      <c r="Q78" s="19" t="str">
        <f>VLOOKUP(P78,'Anuncio Previo'!H:I,2,FALSE)</f>
        <v>xsd:decimal. Máximo 10 enteros y 2 decimales</v>
      </c>
    </row>
    <row r="79" spans="1:17" x14ac:dyDescent="0.25">
      <c r="A79" s="1"/>
      <c r="B79" s="131" t="s">
        <v>535</v>
      </c>
      <c r="C79" s="100"/>
      <c r="D79" s="100"/>
      <c r="E79" s="100"/>
      <c r="F79" s="97" t="s">
        <v>374</v>
      </c>
      <c r="G79" s="85" t="s">
        <v>728</v>
      </c>
      <c r="H79" s="85" t="s">
        <v>728</v>
      </c>
      <c r="I79" s="85" t="s">
        <v>728</v>
      </c>
      <c r="J79" s="85" t="s">
        <v>728</v>
      </c>
      <c r="K79" s="85" t="s">
        <v>728</v>
      </c>
      <c r="L79" s="101" t="s">
        <v>533</v>
      </c>
      <c r="M79" s="85" t="s">
        <v>728</v>
      </c>
      <c r="N79" s="85" t="s">
        <v>728</v>
      </c>
      <c r="O79" s="101" t="s">
        <v>533</v>
      </c>
      <c r="P79" s="93" t="s">
        <v>540</v>
      </c>
      <c r="Q79" s="19" t="str">
        <f>VLOOKUP(P79,'Anuncio Previo'!H:I,2,FALSE)</f>
        <v>Lista gc TenderPresentationCode</v>
      </c>
    </row>
    <row r="80" spans="1:17" ht="30" x14ac:dyDescent="0.25">
      <c r="A80" s="1"/>
      <c r="B80" s="93" t="s">
        <v>536</v>
      </c>
      <c r="C80" s="100"/>
      <c r="D80" s="100"/>
      <c r="E80" s="100"/>
      <c r="F80" s="97" t="s">
        <v>374</v>
      </c>
      <c r="G80" s="108" t="s">
        <v>539</v>
      </c>
      <c r="H80" s="108" t="s">
        <v>539</v>
      </c>
      <c r="I80" s="108" t="s">
        <v>539</v>
      </c>
      <c r="J80" s="108" t="s">
        <v>539</v>
      </c>
      <c r="K80" s="108" t="s">
        <v>539</v>
      </c>
      <c r="L80" s="101" t="s">
        <v>533</v>
      </c>
      <c r="M80" s="108" t="s">
        <v>539</v>
      </c>
      <c r="N80" s="108" t="s">
        <v>539</v>
      </c>
      <c r="O80" s="101" t="s">
        <v>533</v>
      </c>
      <c r="P80" s="93" t="s">
        <v>541</v>
      </c>
      <c r="Q80" s="19" t="str">
        <f>VLOOKUP(P80,'Anuncio Previo'!H:I,2,FALSE)</f>
        <v>xsd:integer. Máximo 999</v>
      </c>
    </row>
    <row r="81" spans="1:17" ht="30" x14ac:dyDescent="0.25">
      <c r="A81" s="1"/>
      <c r="B81" s="93" t="s">
        <v>537</v>
      </c>
      <c r="C81" s="100"/>
      <c r="D81" s="100"/>
      <c r="E81" s="100"/>
      <c r="F81" s="97" t="s">
        <v>374</v>
      </c>
      <c r="G81" s="108" t="s">
        <v>539</v>
      </c>
      <c r="H81" s="108" t="s">
        <v>539</v>
      </c>
      <c r="I81" s="108" t="s">
        <v>539</v>
      </c>
      <c r="J81" s="108" t="s">
        <v>539</v>
      </c>
      <c r="K81" s="108" t="s">
        <v>539</v>
      </c>
      <c r="L81" s="101" t="s">
        <v>533</v>
      </c>
      <c r="M81" s="108" t="s">
        <v>539</v>
      </c>
      <c r="N81" s="108" t="s">
        <v>539</v>
      </c>
      <c r="O81" s="101" t="s">
        <v>533</v>
      </c>
      <c r="P81" s="93" t="s">
        <v>542</v>
      </c>
      <c r="Q81" s="19" t="str">
        <f>VLOOKUP(P81,'Anuncio Previo'!H:I,2,FALSE)</f>
        <v>xsd:integer. Máximo 999</v>
      </c>
    </row>
    <row r="82" spans="1:17" ht="30" x14ac:dyDescent="0.25">
      <c r="A82" s="1"/>
      <c r="B82" s="93" t="s">
        <v>538</v>
      </c>
      <c r="C82" s="100"/>
      <c r="D82" s="100"/>
      <c r="E82" s="100"/>
      <c r="F82" s="97" t="s">
        <v>374</v>
      </c>
      <c r="G82" s="108" t="s">
        <v>539</v>
      </c>
      <c r="H82" s="108" t="s">
        <v>539</v>
      </c>
      <c r="I82" s="108" t="s">
        <v>539</v>
      </c>
      <c r="J82" s="108" t="s">
        <v>539</v>
      </c>
      <c r="K82" s="108" t="s">
        <v>539</v>
      </c>
      <c r="L82" s="101" t="s">
        <v>533</v>
      </c>
      <c r="M82" s="108" t="s">
        <v>539</v>
      </c>
      <c r="N82" s="108" t="s">
        <v>539</v>
      </c>
      <c r="O82" s="101" t="s">
        <v>533</v>
      </c>
      <c r="P82" s="93" t="s">
        <v>543</v>
      </c>
      <c r="Q82" s="19" t="str">
        <f>VLOOKUP(P82,'Anuncio Previo'!H:I,2,FALSE)</f>
        <v>xsd:string. Máximo 400 caracteres</v>
      </c>
    </row>
    <row r="83" spans="1:17" ht="30" x14ac:dyDescent="0.25">
      <c r="B83" s="58" t="s">
        <v>61</v>
      </c>
      <c r="C83" s="58"/>
      <c r="D83" s="58"/>
      <c r="E83" s="58"/>
      <c r="F83" s="52" t="s">
        <v>374</v>
      </c>
      <c r="G83" s="18" t="s">
        <v>213</v>
      </c>
      <c r="H83" s="18" t="s">
        <v>213</v>
      </c>
      <c r="I83" s="18" t="s">
        <v>213</v>
      </c>
      <c r="J83" s="18" t="s">
        <v>213</v>
      </c>
      <c r="K83" s="18" t="s">
        <v>213</v>
      </c>
      <c r="L83" s="18" t="s">
        <v>213</v>
      </c>
      <c r="M83" s="18" t="s">
        <v>213</v>
      </c>
      <c r="N83" s="18" t="s">
        <v>213</v>
      </c>
      <c r="O83" s="18" t="s">
        <v>213</v>
      </c>
      <c r="P83" s="18" t="s">
        <v>256</v>
      </c>
      <c r="Q83" s="19" t="str">
        <f>VLOOKUP(P83,'Anuncio Previo'!H:I,2,FALSE)</f>
        <v>xsd:complexType</v>
      </c>
    </row>
    <row r="84" spans="1:17" ht="45" x14ac:dyDescent="0.25">
      <c r="A84" s="6"/>
      <c r="C84" s="82" t="s">
        <v>183</v>
      </c>
      <c r="D84" s="29"/>
      <c r="E84" s="29"/>
      <c r="F84" s="53" t="s">
        <v>374</v>
      </c>
      <c r="G84" s="85" t="s">
        <v>498</v>
      </c>
      <c r="H84" s="85" t="s">
        <v>498</v>
      </c>
      <c r="I84" s="85" t="s">
        <v>498</v>
      </c>
      <c r="J84" s="85" t="s">
        <v>498</v>
      </c>
      <c r="K84" s="85" t="s">
        <v>498</v>
      </c>
      <c r="L84" s="85" t="s">
        <v>498</v>
      </c>
      <c r="M84" s="85" t="s">
        <v>498</v>
      </c>
      <c r="N84" s="85" t="s">
        <v>498</v>
      </c>
      <c r="O84" s="85" t="s">
        <v>498</v>
      </c>
      <c r="P84" s="18" t="s">
        <v>62</v>
      </c>
      <c r="Q84" s="19" t="str">
        <f>VLOOKUP(P84,'Anuncio Previo'!H:I,2,FALSE)</f>
        <v>xsd:date</v>
      </c>
    </row>
    <row r="85" spans="1:17" ht="45" x14ac:dyDescent="0.25">
      <c r="A85" s="6"/>
      <c r="C85" s="82" t="s">
        <v>184</v>
      </c>
      <c r="D85" s="29"/>
      <c r="E85" s="29"/>
      <c r="F85" s="53" t="s">
        <v>374</v>
      </c>
      <c r="G85" s="85" t="s">
        <v>498</v>
      </c>
      <c r="H85" s="85" t="s">
        <v>498</v>
      </c>
      <c r="I85" s="85" t="s">
        <v>498</v>
      </c>
      <c r="J85" s="85" t="s">
        <v>498</v>
      </c>
      <c r="K85" s="85" t="s">
        <v>498</v>
      </c>
      <c r="L85" s="85" t="s">
        <v>498</v>
      </c>
      <c r="M85" s="85" t="s">
        <v>498</v>
      </c>
      <c r="N85" s="85" t="s">
        <v>498</v>
      </c>
      <c r="O85" s="85" t="s">
        <v>498</v>
      </c>
      <c r="P85" s="18" t="s">
        <v>63</v>
      </c>
      <c r="Q85" s="19" t="str">
        <f>VLOOKUP(P85,'Anuncio Previo'!H:I,2,FALSE)</f>
        <v>xsd:time</v>
      </c>
    </row>
    <row r="86" spans="1:17" ht="30" x14ac:dyDescent="0.25">
      <c r="B86" s="8" t="s">
        <v>72</v>
      </c>
      <c r="C86" s="8"/>
      <c r="D86" s="8"/>
      <c r="E86" s="8"/>
      <c r="F86" s="52" t="s">
        <v>374</v>
      </c>
      <c r="G86" s="20" t="s">
        <v>207</v>
      </c>
      <c r="H86" s="20" t="s">
        <v>207</v>
      </c>
      <c r="I86" s="23" t="s">
        <v>213</v>
      </c>
      <c r="J86" s="23" t="s">
        <v>213</v>
      </c>
      <c r="K86" s="20" t="s">
        <v>207</v>
      </c>
      <c r="L86" s="20" t="s">
        <v>207</v>
      </c>
      <c r="M86" s="23" t="s">
        <v>213</v>
      </c>
      <c r="N86" s="23" t="s">
        <v>213</v>
      </c>
      <c r="O86" s="23" t="s">
        <v>213</v>
      </c>
      <c r="P86" s="18" t="s">
        <v>408</v>
      </c>
      <c r="Q86" s="19" t="str">
        <f>VLOOKUP(P86,'Anuncio Previo'!H:I,2,FALSE)</f>
        <v>xsd:complexType</v>
      </c>
    </row>
    <row r="87" spans="1:17" ht="30" x14ac:dyDescent="0.25">
      <c r="A87" s="6"/>
      <c r="C87" s="82" t="s">
        <v>183</v>
      </c>
      <c r="D87" s="29"/>
      <c r="E87" s="29"/>
      <c r="F87" s="53" t="s">
        <v>374</v>
      </c>
      <c r="G87" s="26" t="s">
        <v>222</v>
      </c>
      <c r="H87" s="26" t="s">
        <v>222</v>
      </c>
      <c r="I87" s="26" t="s">
        <v>222</v>
      </c>
      <c r="J87" s="26" t="s">
        <v>222</v>
      </c>
      <c r="K87" s="26" t="s">
        <v>222</v>
      </c>
      <c r="L87" s="26" t="s">
        <v>222</v>
      </c>
      <c r="M87" s="26" t="s">
        <v>222</v>
      </c>
      <c r="N87" s="26" t="s">
        <v>222</v>
      </c>
      <c r="O87" s="26" t="s">
        <v>222</v>
      </c>
      <c r="P87" s="18" t="s">
        <v>73</v>
      </c>
      <c r="Q87" s="19" t="str">
        <f>VLOOKUP(P87,'Anuncio Previo'!H:I,2,FALSE)</f>
        <v>xsd:date</v>
      </c>
    </row>
    <row r="88" spans="1:17" ht="30" x14ac:dyDescent="0.25">
      <c r="A88" s="6"/>
      <c r="C88" s="82" t="s">
        <v>184</v>
      </c>
      <c r="D88" s="29"/>
      <c r="E88" s="29"/>
      <c r="F88" s="53" t="s">
        <v>374</v>
      </c>
      <c r="G88" s="26" t="s">
        <v>222</v>
      </c>
      <c r="H88" s="26" t="s">
        <v>222</v>
      </c>
      <c r="I88" s="26" t="s">
        <v>222</v>
      </c>
      <c r="J88" s="26" t="s">
        <v>222</v>
      </c>
      <c r="K88" s="26" t="s">
        <v>222</v>
      </c>
      <c r="L88" s="26" t="s">
        <v>222</v>
      </c>
      <c r="M88" s="26" t="s">
        <v>222</v>
      </c>
      <c r="N88" s="26" t="s">
        <v>222</v>
      </c>
      <c r="O88" s="26" t="s">
        <v>222</v>
      </c>
      <c r="P88" s="18" t="s">
        <v>74</v>
      </c>
      <c r="Q88" s="19" t="str">
        <f>VLOOKUP(P88,'Anuncio Previo'!H:I,2,FALSE)</f>
        <v>xsd:time</v>
      </c>
    </row>
    <row r="89" spans="1:17" ht="30" x14ac:dyDescent="0.25">
      <c r="A89" s="6"/>
      <c r="C89" s="82" t="s">
        <v>187</v>
      </c>
      <c r="D89" s="29"/>
      <c r="E89" s="29"/>
      <c r="F89" s="53" t="s">
        <v>374</v>
      </c>
      <c r="G89" s="26" t="s">
        <v>223</v>
      </c>
      <c r="H89" s="26" t="s">
        <v>223</v>
      </c>
      <c r="I89" s="26" t="s">
        <v>223</v>
      </c>
      <c r="J89" s="26" t="s">
        <v>223</v>
      </c>
      <c r="K89" s="26" t="s">
        <v>223</v>
      </c>
      <c r="L89" s="26" t="s">
        <v>223</v>
      </c>
      <c r="M89" s="26" t="s">
        <v>223</v>
      </c>
      <c r="N89" s="26" t="s">
        <v>223</v>
      </c>
      <c r="O89" s="26" t="s">
        <v>223</v>
      </c>
      <c r="P89" s="18" t="s">
        <v>232</v>
      </c>
      <c r="Q89" s="19" t="str">
        <f>VLOOKUP(P89,'Anuncio Previo'!H:I,2,FALSE)</f>
        <v>xsd:string. Máximo 550 caracteres</v>
      </c>
    </row>
    <row r="90" spans="1:17" ht="30" x14ac:dyDescent="0.25">
      <c r="B90" s="58" t="s">
        <v>229</v>
      </c>
      <c r="C90" s="58"/>
      <c r="D90" s="58"/>
      <c r="E90" s="58"/>
      <c r="F90" s="52" t="s">
        <v>374</v>
      </c>
      <c r="G90" s="40" t="s">
        <v>209</v>
      </c>
      <c r="H90" s="40" t="s">
        <v>209</v>
      </c>
      <c r="I90" s="20" t="s">
        <v>207</v>
      </c>
      <c r="J90" s="20" t="s">
        <v>207</v>
      </c>
      <c r="K90" s="18" t="s">
        <v>533</v>
      </c>
      <c r="L90" s="18" t="s">
        <v>533</v>
      </c>
      <c r="M90" s="20" t="s">
        <v>207</v>
      </c>
      <c r="N90" s="18" t="s">
        <v>213</v>
      </c>
      <c r="O90" s="18" t="s">
        <v>213</v>
      </c>
      <c r="P90" s="18" t="s">
        <v>409</v>
      </c>
      <c r="Q90" s="19" t="str">
        <f>VLOOKUP(P90,'Anuncio Previo'!H:I,2,FALSE)</f>
        <v>xsd:complexType</v>
      </c>
    </row>
    <row r="91" spans="1:17" ht="45" x14ac:dyDescent="0.25">
      <c r="A91" s="6"/>
      <c r="C91" s="82" t="s">
        <v>183</v>
      </c>
      <c r="D91" s="29"/>
      <c r="E91" s="29"/>
      <c r="F91" s="53" t="s">
        <v>410</v>
      </c>
      <c r="G91" s="40" t="s">
        <v>209</v>
      </c>
      <c r="H91" s="40" t="s">
        <v>209</v>
      </c>
      <c r="I91" s="22" t="s">
        <v>207</v>
      </c>
      <c r="J91" s="22" t="s">
        <v>207</v>
      </c>
      <c r="K91" s="18" t="s">
        <v>533</v>
      </c>
      <c r="L91" s="18" t="s">
        <v>533</v>
      </c>
      <c r="M91" s="22" t="s">
        <v>207</v>
      </c>
      <c r="N91" s="85" t="s">
        <v>496</v>
      </c>
      <c r="O91" s="85" t="s">
        <v>496</v>
      </c>
      <c r="P91" s="18" t="s">
        <v>230</v>
      </c>
      <c r="Q91" s="19" t="str">
        <f>VLOOKUP(P91,'Anuncio Previo'!H:I,2,FALSE)</f>
        <v>xsd:date</v>
      </c>
    </row>
    <row r="92" spans="1:17" ht="45" x14ac:dyDescent="0.25">
      <c r="A92" s="6"/>
      <c r="C92" s="82" t="s">
        <v>184</v>
      </c>
      <c r="D92" s="29"/>
      <c r="E92" s="29"/>
      <c r="F92" s="53" t="s">
        <v>410</v>
      </c>
      <c r="G92" s="40" t="s">
        <v>209</v>
      </c>
      <c r="H92" s="40" t="s">
        <v>209</v>
      </c>
      <c r="I92" s="22" t="s">
        <v>207</v>
      </c>
      <c r="J92" s="22" t="s">
        <v>207</v>
      </c>
      <c r="K92" s="18" t="s">
        <v>533</v>
      </c>
      <c r="L92" s="18" t="s">
        <v>533</v>
      </c>
      <c r="M92" s="22" t="s">
        <v>207</v>
      </c>
      <c r="N92" s="85" t="s">
        <v>496</v>
      </c>
      <c r="O92" s="85" t="s">
        <v>496</v>
      </c>
      <c r="P92" s="18" t="s">
        <v>231</v>
      </c>
      <c r="Q92" s="19" t="str">
        <f>VLOOKUP(P92,'Anuncio Previo'!H:I,2,FALSE)</f>
        <v>xsd:time</v>
      </c>
    </row>
    <row r="93" spans="1:17" x14ac:dyDescent="0.25">
      <c r="A93" s="112"/>
      <c r="B93" s="102" t="s">
        <v>566</v>
      </c>
      <c r="C93" s="82"/>
      <c r="D93" s="29"/>
      <c r="E93" s="29"/>
      <c r="F93" s="52" t="s">
        <v>374</v>
      </c>
      <c r="G93" s="113" t="s">
        <v>209</v>
      </c>
      <c r="H93" s="113" t="s">
        <v>209</v>
      </c>
      <c r="I93" s="101" t="s">
        <v>213</v>
      </c>
      <c r="J93" s="101" t="s">
        <v>213</v>
      </c>
      <c r="K93" s="101" t="s">
        <v>213</v>
      </c>
      <c r="L93" s="101" t="s">
        <v>213</v>
      </c>
      <c r="M93" s="101" t="s">
        <v>213</v>
      </c>
      <c r="N93" s="101" t="s">
        <v>213</v>
      </c>
      <c r="O93" s="101" t="s">
        <v>213</v>
      </c>
      <c r="P93" s="114" t="s">
        <v>569</v>
      </c>
      <c r="Q93" s="109" t="s">
        <v>437</v>
      </c>
    </row>
    <row r="94" spans="1:17" x14ac:dyDescent="0.25">
      <c r="A94" s="112"/>
      <c r="B94" s="100"/>
      <c r="C94" s="82" t="s">
        <v>183</v>
      </c>
      <c r="D94" s="29"/>
      <c r="E94" s="29"/>
      <c r="F94" s="53" t="s">
        <v>410</v>
      </c>
      <c r="G94" s="113" t="s">
        <v>209</v>
      </c>
      <c r="H94" s="113" t="s">
        <v>209</v>
      </c>
      <c r="I94" s="101" t="s">
        <v>213</v>
      </c>
      <c r="J94" s="101" t="s">
        <v>213</v>
      </c>
      <c r="K94" s="101" t="s">
        <v>213</v>
      </c>
      <c r="L94" s="101" t="s">
        <v>213</v>
      </c>
      <c r="M94" s="101" t="s">
        <v>213</v>
      </c>
      <c r="N94" s="101" t="s">
        <v>213</v>
      </c>
      <c r="O94" s="101" t="s">
        <v>213</v>
      </c>
      <c r="P94" s="114" t="s">
        <v>567</v>
      </c>
      <c r="Q94" s="109" t="s">
        <v>435</v>
      </c>
    </row>
    <row r="95" spans="1:17" x14ac:dyDescent="0.25">
      <c r="A95" s="112"/>
      <c r="B95" s="100"/>
      <c r="C95" s="82" t="s">
        <v>184</v>
      </c>
      <c r="D95" s="29"/>
      <c r="E95" s="29"/>
      <c r="F95" s="53" t="s">
        <v>410</v>
      </c>
      <c r="G95" s="113" t="s">
        <v>209</v>
      </c>
      <c r="H95" s="113" t="s">
        <v>209</v>
      </c>
      <c r="I95" s="101" t="s">
        <v>213</v>
      </c>
      <c r="J95" s="101" t="s">
        <v>213</v>
      </c>
      <c r="K95" s="101" t="s">
        <v>213</v>
      </c>
      <c r="L95" s="101" t="s">
        <v>213</v>
      </c>
      <c r="M95" s="101" t="s">
        <v>213</v>
      </c>
      <c r="N95" s="101" t="s">
        <v>213</v>
      </c>
      <c r="O95" s="101" t="s">
        <v>213</v>
      </c>
      <c r="P95" s="114" t="s">
        <v>568</v>
      </c>
      <c r="Q95" s="109" t="s">
        <v>436</v>
      </c>
    </row>
    <row r="96" spans="1:17" x14ac:dyDescent="0.25">
      <c r="B96" s="8" t="s">
        <v>191</v>
      </c>
      <c r="C96" s="8"/>
      <c r="D96" s="8"/>
      <c r="E96" s="8"/>
      <c r="F96" s="52" t="s">
        <v>379</v>
      </c>
      <c r="G96" s="25" t="s">
        <v>211</v>
      </c>
      <c r="H96" s="25" t="s">
        <v>211</v>
      </c>
      <c r="I96" s="18" t="s">
        <v>213</v>
      </c>
      <c r="J96" s="18" t="s">
        <v>213</v>
      </c>
      <c r="K96" s="18" t="s">
        <v>213</v>
      </c>
      <c r="L96" s="18" t="s">
        <v>213</v>
      </c>
      <c r="M96" s="18" t="s">
        <v>213</v>
      </c>
      <c r="N96" s="18" t="s">
        <v>213</v>
      </c>
      <c r="O96" s="18" t="s">
        <v>213</v>
      </c>
      <c r="P96" s="18" t="s">
        <v>426</v>
      </c>
      <c r="Q96" s="19" t="str">
        <f>VLOOKUP(P96,'Anuncio Previo'!H:I,2,FALSE)</f>
        <v>xsd:complexType</v>
      </c>
    </row>
    <row r="97" spans="1:17" ht="30" x14ac:dyDescent="0.25">
      <c r="C97" s="82" t="s">
        <v>192</v>
      </c>
      <c r="D97" s="82"/>
      <c r="E97" s="29"/>
      <c r="F97" s="53">
        <v>1</v>
      </c>
      <c r="G97" s="85" t="s">
        <v>497</v>
      </c>
      <c r="H97" s="85" t="s">
        <v>497</v>
      </c>
      <c r="I97" s="85" t="s">
        <v>497</v>
      </c>
      <c r="J97" s="85" t="s">
        <v>497</v>
      </c>
      <c r="K97" s="85" t="s">
        <v>497</v>
      </c>
      <c r="L97" s="85" t="s">
        <v>497</v>
      </c>
      <c r="M97" s="85" t="s">
        <v>497</v>
      </c>
      <c r="N97" s="85" t="s">
        <v>497</v>
      </c>
      <c r="O97" s="85" t="s">
        <v>497</v>
      </c>
      <c r="P97" s="18" t="s">
        <v>113</v>
      </c>
      <c r="Q97" s="19" t="str">
        <f>VLOOKUP(P97,'Anuncio Previo'!H:I,2,FALSE)</f>
        <v>Valor en codelist EventTypeCode</v>
      </c>
    </row>
    <row r="98" spans="1:17" ht="30" x14ac:dyDescent="0.25">
      <c r="A98" s="9"/>
      <c r="C98" s="82" t="s">
        <v>190</v>
      </c>
      <c r="D98" s="82"/>
      <c r="E98" s="29"/>
      <c r="F98" s="53" t="s">
        <v>374</v>
      </c>
      <c r="G98" s="24" t="s">
        <v>211</v>
      </c>
      <c r="H98" s="24" t="s">
        <v>211</v>
      </c>
      <c r="I98" s="24" t="s">
        <v>211</v>
      </c>
      <c r="J98" s="24" t="s">
        <v>211</v>
      </c>
      <c r="K98" s="24" t="s">
        <v>211</v>
      </c>
      <c r="L98" s="24" t="s">
        <v>211</v>
      </c>
      <c r="M98" s="24" t="s">
        <v>211</v>
      </c>
      <c r="N98" s="24" t="s">
        <v>211</v>
      </c>
      <c r="O98" s="24" t="s">
        <v>211</v>
      </c>
      <c r="P98" s="18" t="s">
        <v>114</v>
      </c>
      <c r="Q98" s="19" t="str">
        <f>VLOOKUP(P98,'Anuncio Previo'!H:I,2,FALSE)</f>
        <v>xsd:string. Máximo 200 caracteres</v>
      </c>
    </row>
    <row r="99" spans="1:17" ht="30" x14ac:dyDescent="0.25">
      <c r="A99" s="2"/>
      <c r="C99" s="82" t="s">
        <v>183</v>
      </c>
      <c r="D99" s="82"/>
      <c r="E99" s="29"/>
      <c r="F99" s="53" t="s">
        <v>374</v>
      </c>
      <c r="G99" s="26" t="s">
        <v>355</v>
      </c>
      <c r="H99" s="26" t="s">
        <v>355</v>
      </c>
      <c r="I99" s="26" t="s">
        <v>355</v>
      </c>
      <c r="J99" s="26" t="s">
        <v>355</v>
      </c>
      <c r="K99" s="26" t="s">
        <v>355</v>
      </c>
      <c r="L99" s="26" t="s">
        <v>355</v>
      </c>
      <c r="M99" s="26" t="s">
        <v>355</v>
      </c>
      <c r="N99" s="26" t="s">
        <v>355</v>
      </c>
      <c r="O99" s="26" t="s">
        <v>355</v>
      </c>
      <c r="P99" s="18" t="s">
        <v>115</v>
      </c>
      <c r="Q99" s="19" t="str">
        <f>VLOOKUP(P99,'Anuncio Previo'!H:I,2,FALSE)</f>
        <v>xsd:date</v>
      </c>
    </row>
    <row r="100" spans="1:17" ht="30" x14ac:dyDescent="0.25">
      <c r="C100" s="82" t="s">
        <v>184</v>
      </c>
      <c r="D100" s="82"/>
      <c r="E100" s="29"/>
      <c r="F100" s="53" t="s">
        <v>374</v>
      </c>
      <c r="G100" s="26" t="s">
        <v>355</v>
      </c>
      <c r="H100" s="26" t="s">
        <v>355</v>
      </c>
      <c r="I100" s="26" t="s">
        <v>355</v>
      </c>
      <c r="J100" s="26" t="s">
        <v>355</v>
      </c>
      <c r="K100" s="26" t="s">
        <v>355</v>
      </c>
      <c r="L100" s="26" t="s">
        <v>355</v>
      </c>
      <c r="M100" s="26" t="s">
        <v>355</v>
      </c>
      <c r="N100" s="26" t="s">
        <v>355</v>
      </c>
      <c r="O100" s="26" t="s">
        <v>355</v>
      </c>
      <c r="P100" s="18" t="s">
        <v>116</v>
      </c>
      <c r="Q100" s="19" t="str">
        <f>VLOOKUP(P100,'Anuncio Previo'!H:I,2,FALSE)</f>
        <v>xsd:time</v>
      </c>
    </row>
    <row r="101" spans="1:17" ht="30" x14ac:dyDescent="0.25">
      <c r="C101" s="82" t="s">
        <v>411</v>
      </c>
      <c r="D101" s="82"/>
      <c r="E101" s="29"/>
      <c r="F101" s="53" t="s">
        <v>374</v>
      </c>
      <c r="G101" s="26" t="s">
        <v>223</v>
      </c>
      <c r="H101" s="26" t="s">
        <v>223</v>
      </c>
      <c r="I101" s="26" t="s">
        <v>223</v>
      </c>
      <c r="J101" s="26" t="s">
        <v>223</v>
      </c>
      <c r="K101" s="26" t="s">
        <v>223</v>
      </c>
      <c r="L101" s="26" t="s">
        <v>223</v>
      </c>
      <c r="M101" s="26" t="s">
        <v>223</v>
      </c>
      <c r="N101" s="26" t="s">
        <v>223</v>
      </c>
      <c r="O101" s="26" t="s">
        <v>223</v>
      </c>
      <c r="P101" s="18" t="s">
        <v>117</v>
      </c>
      <c r="Q101" s="19" t="str">
        <f>VLOOKUP(P101,'Anuncio Previo'!H:I,2,FALSE)</f>
        <v>xsd:string. Máximo 256 caracteres</v>
      </c>
    </row>
    <row r="102" spans="1:17" x14ac:dyDescent="0.25">
      <c r="A102" s="100"/>
      <c r="B102" s="100"/>
      <c r="C102" s="82" t="s">
        <v>570</v>
      </c>
      <c r="D102" s="82"/>
      <c r="E102" s="29"/>
      <c r="F102" s="53" t="s">
        <v>374</v>
      </c>
      <c r="G102" s="101" t="s">
        <v>213</v>
      </c>
      <c r="H102" s="101" t="s">
        <v>213</v>
      </c>
      <c r="I102" s="101" t="s">
        <v>213</v>
      </c>
      <c r="J102" s="101" t="s">
        <v>213</v>
      </c>
      <c r="K102" s="101" t="s">
        <v>213</v>
      </c>
      <c r="L102" s="101" t="s">
        <v>213</v>
      </c>
      <c r="M102" s="101" t="s">
        <v>213</v>
      </c>
      <c r="N102" s="101" t="s">
        <v>213</v>
      </c>
      <c r="O102" s="101" t="s">
        <v>213</v>
      </c>
      <c r="P102" s="93" t="s">
        <v>572</v>
      </c>
      <c r="Q102" s="93" t="s">
        <v>597</v>
      </c>
    </row>
    <row r="103" spans="1:17" x14ac:dyDescent="0.25">
      <c r="A103" s="100"/>
      <c r="B103" s="100"/>
      <c r="C103" s="82" t="s">
        <v>571</v>
      </c>
      <c r="D103" s="82"/>
      <c r="E103" s="29"/>
      <c r="F103" s="53" t="s">
        <v>374</v>
      </c>
      <c r="G103" s="101" t="s">
        <v>213</v>
      </c>
      <c r="H103" s="101" t="s">
        <v>213</v>
      </c>
      <c r="I103" s="101" t="s">
        <v>213</v>
      </c>
      <c r="J103" s="101" t="s">
        <v>213</v>
      </c>
      <c r="K103" s="101" t="s">
        <v>213</v>
      </c>
      <c r="L103" s="101" t="s">
        <v>213</v>
      </c>
      <c r="M103" s="101" t="s">
        <v>213</v>
      </c>
      <c r="N103" s="101" t="s">
        <v>213</v>
      </c>
      <c r="O103" s="101" t="s">
        <v>213</v>
      </c>
      <c r="P103" s="93" t="s">
        <v>573</v>
      </c>
      <c r="Q103" s="93" t="s">
        <v>598</v>
      </c>
    </row>
    <row r="104" spans="1:17" ht="30" x14ac:dyDescent="0.25">
      <c r="C104" s="82" t="s">
        <v>118</v>
      </c>
      <c r="D104" s="82"/>
      <c r="E104" s="29"/>
      <c r="F104" s="53">
        <v>1</v>
      </c>
      <c r="G104" s="85" t="s">
        <v>497</v>
      </c>
      <c r="H104" s="85" t="s">
        <v>497</v>
      </c>
      <c r="I104" s="85" t="s">
        <v>497</v>
      </c>
      <c r="J104" s="85" t="s">
        <v>497</v>
      </c>
      <c r="K104" s="85" t="s">
        <v>497</v>
      </c>
      <c r="L104" s="85" t="s">
        <v>497</v>
      </c>
      <c r="M104" s="85" t="s">
        <v>497</v>
      </c>
      <c r="N104" s="85" t="s">
        <v>497</v>
      </c>
      <c r="O104" s="85" t="s">
        <v>497</v>
      </c>
      <c r="P104" s="18" t="s">
        <v>119</v>
      </c>
      <c r="Q104" s="19" t="str">
        <f>VLOOKUP(P104,'Anuncio Previo'!H:I,2,FALSE)</f>
        <v>xsd:string. Máximo 200 caracteres</v>
      </c>
    </row>
    <row r="105" spans="1:17" ht="30" x14ac:dyDescent="0.25">
      <c r="C105" s="82" t="s">
        <v>20</v>
      </c>
      <c r="D105" s="82"/>
      <c r="E105" s="29"/>
      <c r="F105" s="53">
        <v>1</v>
      </c>
      <c r="G105" s="85" t="s">
        <v>497</v>
      </c>
      <c r="H105" s="85" t="s">
        <v>497</v>
      </c>
      <c r="I105" s="85" t="s">
        <v>497</v>
      </c>
      <c r="J105" s="85" t="s">
        <v>497</v>
      </c>
      <c r="K105" s="85" t="s">
        <v>497</v>
      </c>
      <c r="L105" s="85" t="s">
        <v>497</v>
      </c>
      <c r="M105" s="85" t="s">
        <v>497</v>
      </c>
      <c r="N105" s="85" t="s">
        <v>497</v>
      </c>
      <c r="O105" s="85" t="s">
        <v>497</v>
      </c>
      <c r="P105" s="18" t="s">
        <v>120</v>
      </c>
      <c r="Q105" s="19" t="str">
        <f>VLOOKUP(P105,'Anuncio Previo'!H:I,2,FALSE)</f>
        <v>xsd:string. Máximo 220 caracteres</v>
      </c>
    </row>
    <row r="106" spans="1:17" ht="30" x14ac:dyDescent="0.25">
      <c r="C106" s="82" t="s">
        <v>21</v>
      </c>
      <c r="D106" s="82"/>
      <c r="E106" s="29"/>
      <c r="F106" s="53">
        <v>1</v>
      </c>
      <c r="G106" s="85" t="s">
        <v>497</v>
      </c>
      <c r="H106" s="85" t="s">
        <v>497</v>
      </c>
      <c r="I106" s="85" t="s">
        <v>497</v>
      </c>
      <c r="J106" s="85" t="s">
        <v>497</v>
      </c>
      <c r="K106" s="85" t="s">
        <v>497</v>
      </c>
      <c r="L106" s="85" t="s">
        <v>497</v>
      </c>
      <c r="M106" s="85" t="s">
        <v>497</v>
      </c>
      <c r="N106" s="85" t="s">
        <v>497</v>
      </c>
      <c r="O106" s="85" t="s">
        <v>497</v>
      </c>
      <c r="P106" s="18" t="s">
        <v>467</v>
      </c>
      <c r="Q106" s="19" t="str">
        <f>VLOOKUP(P106,'Anuncio Previo'!H:I,2,FALSE)</f>
        <v>xsd:string. Máximo 5 caracteres numéricos si el país es España, en otro caso 32 máximo caracteres.</v>
      </c>
    </row>
    <row r="107" spans="1:17" ht="30" x14ac:dyDescent="0.25">
      <c r="C107" s="82" t="s">
        <v>22</v>
      </c>
      <c r="D107" s="82"/>
      <c r="E107" s="29"/>
      <c r="F107" s="53">
        <v>1</v>
      </c>
      <c r="G107" s="85" t="s">
        <v>497</v>
      </c>
      <c r="H107" s="85" t="s">
        <v>497</v>
      </c>
      <c r="I107" s="85" t="s">
        <v>497</v>
      </c>
      <c r="J107" s="85" t="s">
        <v>497</v>
      </c>
      <c r="K107" s="85" t="s">
        <v>497</v>
      </c>
      <c r="L107" s="85" t="s">
        <v>497</v>
      </c>
      <c r="M107" s="85" t="s">
        <v>497</v>
      </c>
      <c r="N107" s="85" t="s">
        <v>497</v>
      </c>
      <c r="O107" s="85" t="s">
        <v>497</v>
      </c>
      <c r="P107" s="18" t="s">
        <v>121</v>
      </c>
      <c r="Q107" s="19" t="str">
        <f>VLOOKUP(P107,'Anuncio Previo'!H:I,2,FALSE)</f>
        <v>xsd:string. Máximo 90 caracteres</v>
      </c>
    </row>
    <row r="108" spans="1:17" ht="45" x14ac:dyDescent="0.25">
      <c r="C108" s="82" t="s">
        <v>18</v>
      </c>
      <c r="D108" s="82"/>
      <c r="E108" s="29"/>
      <c r="F108" s="53">
        <v>1</v>
      </c>
      <c r="G108" s="85" t="s">
        <v>497</v>
      </c>
      <c r="H108" s="85" t="s">
        <v>497</v>
      </c>
      <c r="I108" s="85" t="s">
        <v>497</v>
      </c>
      <c r="J108" s="85" t="s">
        <v>497</v>
      </c>
      <c r="K108" s="85" t="s">
        <v>497</v>
      </c>
      <c r="L108" s="85" t="s">
        <v>497</v>
      </c>
      <c r="M108" s="85" t="s">
        <v>497</v>
      </c>
      <c r="N108" s="85" t="s">
        <v>497</v>
      </c>
      <c r="O108" s="85" t="s">
        <v>497</v>
      </c>
      <c r="P108" s="18" t="s">
        <v>122</v>
      </c>
      <c r="Q108" s="19" t="str">
        <f>VLOOKUP(P108,'Anuncio Previo'!H:I,2,FALSE)</f>
        <v>CountryIdentificationCode</v>
      </c>
    </row>
    <row r="109" spans="1:17" ht="30" x14ac:dyDescent="0.25">
      <c r="B109" s="8" t="s">
        <v>163</v>
      </c>
      <c r="C109" s="8"/>
      <c r="D109" s="8"/>
      <c r="E109" s="8"/>
      <c r="F109" s="52" t="s">
        <v>374</v>
      </c>
      <c r="G109" s="40" t="s">
        <v>209</v>
      </c>
      <c r="H109" s="40" t="s">
        <v>209</v>
      </c>
      <c r="I109" s="25" t="s">
        <v>211</v>
      </c>
      <c r="J109" s="25" t="s">
        <v>211</v>
      </c>
      <c r="K109" s="25" t="s">
        <v>211</v>
      </c>
      <c r="L109" s="18" t="s">
        <v>213</v>
      </c>
      <c r="M109" s="25" t="s">
        <v>211</v>
      </c>
      <c r="N109" s="18" t="s">
        <v>213</v>
      </c>
      <c r="O109" s="18" t="s">
        <v>213</v>
      </c>
      <c r="P109" s="18" t="s">
        <v>202</v>
      </c>
      <c r="Q109" s="19" t="str">
        <f>VLOOKUP(P109,'Anuncio Previo'!H:I,2,FALSE)</f>
        <v>xsd:complexType</v>
      </c>
    </row>
    <row r="110" spans="1:17" ht="30" x14ac:dyDescent="0.25">
      <c r="C110" s="82" t="s">
        <v>164</v>
      </c>
      <c r="D110" s="29"/>
      <c r="E110" s="29"/>
      <c r="F110" s="53" t="s">
        <v>374</v>
      </c>
      <c r="G110" s="40" t="s">
        <v>209</v>
      </c>
      <c r="H110" s="40" t="s">
        <v>209</v>
      </c>
      <c r="I110" s="23" t="s">
        <v>213</v>
      </c>
      <c r="J110" s="23" t="s">
        <v>213</v>
      </c>
      <c r="K110" s="23" t="s">
        <v>213</v>
      </c>
      <c r="L110" s="23" t="s">
        <v>213</v>
      </c>
      <c r="M110" s="23" t="s">
        <v>213</v>
      </c>
      <c r="N110" s="23" t="s">
        <v>213</v>
      </c>
      <c r="O110" s="23" t="s">
        <v>213</v>
      </c>
      <c r="P110" s="18" t="s">
        <v>165</v>
      </c>
      <c r="Q110" s="19" t="str">
        <f>VLOOKUP(P110,'Anuncio Previo'!H:I,2,FALSE)</f>
        <v>xsd:string. Máximo 250 caracteres</v>
      </c>
    </row>
    <row r="111" spans="1:17" ht="30" x14ac:dyDescent="0.25">
      <c r="C111" s="15" t="s">
        <v>166</v>
      </c>
      <c r="D111" s="2"/>
      <c r="E111" s="2"/>
      <c r="F111" s="53" t="s">
        <v>374</v>
      </c>
      <c r="G111" s="40" t="s">
        <v>209</v>
      </c>
      <c r="H111" s="40" t="s">
        <v>209</v>
      </c>
      <c r="I111" s="23" t="s">
        <v>213</v>
      </c>
      <c r="J111" s="23" t="s">
        <v>213</v>
      </c>
      <c r="K111" s="23" t="s">
        <v>213</v>
      </c>
      <c r="L111" s="23" t="s">
        <v>213</v>
      </c>
      <c r="M111" s="23" t="s">
        <v>213</v>
      </c>
      <c r="N111" s="23" t="s">
        <v>213</v>
      </c>
      <c r="O111" s="23" t="s">
        <v>213</v>
      </c>
      <c r="P111" s="18" t="s">
        <v>167</v>
      </c>
      <c r="Q111" s="19" t="str">
        <f>VLOOKUP(P111,'Anuncio Previo'!H:I,2,FALSE)</f>
        <v>xsd:decimal. Máximo 3 dígitos enteros y sin dígitos decimales</v>
      </c>
    </row>
    <row r="112" spans="1:17" ht="30" x14ac:dyDescent="0.25">
      <c r="C112" s="15" t="s">
        <v>168</v>
      </c>
      <c r="D112" s="2"/>
      <c r="E112" s="2"/>
      <c r="F112" s="53" t="s">
        <v>374</v>
      </c>
      <c r="G112" s="40" t="s">
        <v>209</v>
      </c>
      <c r="H112" s="40" t="s">
        <v>209</v>
      </c>
      <c r="I112" s="23" t="s">
        <v>213</v>
      </c>
      <c r="J112" s="23" t="s">
        <v>213</v>
      </c>
      <c r="K112" s="23" t="s">
        <v>213</v>
      </c>
      <c r="L112" s="23" t="s">
        <v>213</v>
      </c>
      <c r="M112" s="23" t="s">
        <v>213</v>
      </c>
      <c r="N112" s="23" t="s">
        <v>213</v>
      </c>
      <c r="O112" s="23" t="s">
        <v>213</v>
      </c>
      <c r="P112" s="18" t="s">
        <v>169</v>
      </c>
      <c r="Q112" s="19" t="str">
        <f>VLOOKUP(P112,'Anuncio Previo'!H:I,2,FALSE)</f>
        <v>xsd:decimal. Máximo 3 dígitos enteros y sin dígitos decimales</v>
      </c>
    </row>
    <row r="113" spans="1:17" ht="30" x14ac:dyDescent="0.25">
      <c r="C113" s="15" t="s">
        <v>170</v>
      </c>
      <c r="D113" s="2"/>
      <c r="E113" s="2"/>
      <c r="F113" s="53" t="s">
        <v>374</v>
      </c>
      <c r="G113" s="40" t="s">
        <v>209</v>
      </c>
      <c r="H113" s="40" t="s">
        <v>209</v>
      </c>
      <c r="I113" s="23" t="s">
        <v>213</v>
      </c>
      <c r="J113" s="23" t="s">
        <v>213</v>
      </c>
      <c r="K113" s="23" t="s">
        <v>213</v>
      </c>
      <c r="L113" s="23" t="s">
        <v>213</v>
      </c>
      <c r="M113" s="23" t="s">
        <v>213</v>
      </c>
      <c r="N113" s="23" t="s">
        <v>213</v>
      </c>
      <c r="O113" s="23" t="s">
        <v>213</v>
      </c>
      <c r="P113" s="18" t="s">
        <v>171</v>
      </c>
      <c r="Q113" s="19" t="str">
        <f>VLOOKUP(P113,'Anuncio Previo'!H:I,2,FALSE)</f>
        <v>xsd:decimal. Máximo 3 dígitos enteros y sin dígitos decimales</v>
      </c>
    </row>
    <row r="114" spans="1:17" x14ac:dyDescent="0.25">
      <c r="A114" s="100"/>
      <c r="B114" s="100" t="s">
        <v>563</v>
      </c>
      <c r="C114" s="95"/>
      <c r="D114" s="96"/>
      <c r="E114" s="96"/>
      <c r="F114" s="53" t="s">
        <v>374</v>
      </c>
      <c r="G114" s="113" t="s">
        <v>209</v>
      </c>
      <c r="H114" s="113" t="s">
        <v>209</v>
      </c>
      <c r="I114" s="115" t="s">
        <v>213</v>
      </c>
      <c r="J114" s="115" t="s">
        <v>213</v>
      </c>
      <c r="K114" s="115" t="s">
        <v>213</v>
      </c>
      <c r="L114" s="115" t="s">
        <v>213</v>
      </c>
      <c r="M114" s="115" t="s">
        <v>213</v>
      </c>
      <c r="N114" s="115" t="s">
        <v>213</v>
      </c>
      <c r="O114" s="115" t="s">
        <v>213</v>
      </c>
      <c r="P114" s="93" t="s">
        <v>564</v>
      </c>
      <c r="Q114" s="93" t="s">
        <v>433</v>
      </c>
    </row>
    <row r="115" spans="1:17" ht="15.75" x14ac:dyDescent="0.25">
      <c r="A115" s="33" t="s">
        <v>254</v>
      </c>
      <c r="F115" s="50">
        <v>1</v>
      </c>
      <c r="G115" s="20" t="s">
        <v>207</v>
      </c>
      <c r="H115" s="20" t="s">
        <v>207</v>
      </c>
      <c r="I115" s="20" t="s">
        <v>207</v>
      </c>
      <c r="J115" s="20" t="s">
        <v>207</v>
      </c>
      <c r="K115" s="20" t="s">
        <v>207</v>
      </c>
      <c r="L115" s="18" t="s">
        <v>213</v>
      </c>
      <c r="M115" s="20" t="s">
        <v>207</v>
      </c>
      <c r="N115" s="20" t="s">
        <v>207</v>
      </c>
      <c r="O115" s="20" t="s">
        <v>207</v>
      </c>
      <c r="P115" s="18" t="s">
        <v>255</v>
      </c>
      <c r="Q115" s="19" t="str">
        <f>VLOOKUP(P115,'Anuncio Previo'!H:I,2,FALSE)</f>
        <v>xsd:complexType</v>
      </c>
    </row>
    <row r="116" spans="1:17" ht="30" x14ac:dyDescent="0.25">
      <c r="B116" s="128" t="s">
        <v>731</v>
      </c>
      <c r="C116" s="89"/>
      <c r="D116" s="16"/>
      <c r="E116" s="99"/>
      <c r="F116" s="126" t="s">
        <v>374</v>
      </c>
      <c r="G116" s="20" t="s">
        <v>207</v>
      </c>
      <c r="H116" s="20" t="s">
        <v>207</v>
      </c>
      <c r="I116" s="20" t="s">
        <v>207</v>
      </c>
      <c r="J116" s="20" t="s">
        <v>207</v>
      </c>
      <c r="K116" s="20" t="s">
        <v>207</v>
      </c>
      <c r="L116" s="18" t="s">
        <v>213</v>
      </c>
      <c r="M116" s="20" t="s">
        <v>207</v>
      </c>
      <c r="N116" s="20" t="s">
        <v>207</v>
      </c>
      <c r="O116" s="20" t="s">
        <v>207</v>
      </c>
      <c r="P116" s="90" t="s">
        <v>710</v>
      </c>
      <c r="Q116" s="90" t="str">
        <f>VLOOKUP(P116,'Anuncio Previo'!H:I,2,FALSE)</f>
        <v>codelist: CODICE_ProcurementNationalLegislationCode</v>
      </c>
    </row>
    <row r="117" spans="1:17" ht="30" x14ac:dyDescent="0.25">
      <c r="A117" s="70"/>
      <c r="B117" s="92" t="s">
        <v>703</v>
      </c>
      <c r="C117" s="99"/>
      <c r="D117" s="99"/>
      <c r="E117" s="99"/>
      <c r="F117" s="107" t="s">
        <v>374</v>
      </c>
      <c r="G117" s="20" t="s">
        <v>207</v>
      </c>
      <c r="H117" s="20" t="s">
        <v>207</v>
      </c>
      <c r="I117" s="20" t="s">
        <v>207</v>
      </c>
      <c r="J117" s="20" t="s">
        <v>207</v>
      </c>
      <c r="K117" s="20" t="s">
        <v>207</v>
      </c>
      <c r="L117" s="18" t="s">
        <v>213</v>
      </c>
      <c r="M117" s="20" t="s">
        <v>207</v>
      </c>
      <c r="N117" s="20" t="s">
        <v>207</v>
      </c>
      <c r="O117" s="20" t="s">
        <v>207</v>
      </c>
      <c r="P117" s="109" t="s">
        <v>532</v>
      </c>
      <c r="Q117" s="19" t="str">
        <f>VLOOKUP(P117,'Anuncio Previo'!H:I,2,FALSE)</f>
        <v>codelist: CODICE_ProcurementLegislationReferenceID</v>
      </c>
    </row>
    <row r="118" spans="1:17" ht="15.75" x14ac:dyDescent="0.25">
      <c r="A118" s="70"/>
      <c r="B118" s="93" t="s">
        <v>544</v>
      </c>
      <c r="C118" s="99"/>
      <c r="D118" s="99"/>
      <c r="E118" s="99"/>
      <c r="F118" s="107" t="s">
        <v>374</v>
      </c>
      <c r="G118" s="111" t="s">
        <v>213</v>
      </c>
      <c r="H118" s="111" t="s">
        <v>213</v>
      </c>
      <c r="I118" s="111" t="s">
        <v>213</v>
      </c>
      <c r="J118" s="111" t="s">
        <v>213</v>
      </c>
      <c r="K118" s="111" t="s">
        <v>213</v>
      </c>
      <c r="L118" s="111" t="s">
        <v>213</v>
      </c>
      <c r="M118" s="111" t="s">
        <v>213</v>
      </c>
      <c r="N118" s="111" t="s">
        <v>213</v>
      </c>
      <c r="O118" s="111" t="s">
        <v>213</v>
      </c>
      <c r="P118" s="93" t="s">
        <v>547</v>
      </c>
      <c r="Q118" s="93" t="s">
        <v>600</v>
      </c>
    </row>
    <row r="119" spans="1:17" ht="15.75" x14ac:dyDescent="0.25">
      <c r="A119" s="70"/>
      <c r="B119" s="93" t="s">
        <v>545</v>
      </c>
      <c r="C119" s="99"/>
      <c r="D119" s="99"/>
      <c r="E119" s="99"/>
      <c r="F119" s="107" t="s">
        <v>374</v>
      </c>
      <c r="G119" s="111" t="s">
        <v>213</v>
      </c>
      <c r="H119" s="111" t="s">
        <v>213</v>
      </c>
      <c r="I119" s="111" t="s">
        <v>213</v>
      </c>
      <c r="J119" s="111" t="s">
        <v>213</v>
      </c>
      <c r="K119" s="111" t="s">
        <v>213</v>
      </c>
      <c r="L119" s="111" t="s">
        <v>213</v>
      </c>
      <c r="M119" s="111" t="s">
        <v>213</v>
      </c>
      <c r="N119" s="111" t="s">
        <v>213</v>
      </c>
      <c r="O119" s="111" t="s">
        <v>213</v>
      </c>
      <c r="P119" s="93" t="s">
        <v>548</v>
      </c>
      <c r="Q119" s="93" t="s">
        <v>433</v>
      </c>
    </row>
    <row r="120" spans="1:17" ht="15.75" x14ac:dyDescent="0.25">
      <c r="A120" s="70"/>
      <c r="B120" s="93" t="s">
        <v>546</v>
      </c>
      <c r="C120" s="99"/>
      <c r="D120" s="99"/>
      <c r="E120" s="99"/>
      <c r="F120" s="107" t="s">
        <v>374</v>
      </c>
      <c r="G120" s="111" t="s">
        <v>213</v>
      </c>
      <c r="H120" s="111" t="s">
        <v>213</v>
      </c>
      <c r="I120" s="111" t="s">
        <v>213</v>
      </c>
      <c r="J120" s="111" t="s">
        <v>213</v>
      </c>
      <c r="K120" s="111" t="s">
        <v>213</v>
      </c>
      <c r="L120" s="111" t="s">
        <v>213</v>
      </c>
      <c r="M120" s="111" t="s">
        <v>213</v>
      </c>
      <c r="N120" s="111" t="s">
        <v>213</v>
      </c>
      <c r="O120" s="111" t="s">
        <v>213</v>
      </c>
      <c r="P120" s="93" t="s">
        <v>549</v>
      </c>
      <c r="Q120" s="93" t="s">
        <v>433</v>
      </c>
    </row>
    <row r="121" spans="1:17" x14ac:dyDescent="0.25">
      <c r="B121" t="s">
        <v>32</v>
      </c>
      <c r="F121" s="50" t="s">
        <v>379</v>
      </c>
      <c r="G121" s="18" t="s">
        <v>213</v>
      </c>
      <c r="H121" s="18" t="s">
        <v>213</v>
      </c>
      <c r="I121" s="18" t="s">
        <v>213</v>
      </c>
      <c r="J121" s="18" t="s">
        <v>213</v>
      </c>
      <c r="K121" s="18" t="s">
        <v>213</v>
      </c>
      <c r="L121" s="18" t="s">
        <v>213</v>
      </c>
      <c r="M121" s="18" t="s">
        <v>213</v>
      </c>
      <c r="N121" s="18" t="s">
        <v>213</v>
      </c>
      <c r="O121" s="18" t="s">
        <v>213</v>
      </c>
      <c r="P121" s="18" t="s">
        <v>33</v>
      </c>
      <c r="Q121" s="19" t="str">
        <f>VLOOKUP(P121,'Anuncio Previo'!H:I,2,FALSE)</f>
        <v>Valor en codelist LanguagePresentationCode</v>
      </c>
    </row>
    <row r="122" spans="1:17" x14ac:dyDescent="0.25">
      <c r="B122" s="8" t="s">
        <v>51</v>
      </c>
      <c r="C122" s="8"/>
      <c r="D122" s="8"/>
      <c r="E122" s="8"/>
      <c r="F122" s="52" t="s">
        <v>412</v>
      </c>
      <c r="G122" s="21" t="s">
        <v>211</v>
      </c>
      <c r="H122" s="21" t="s">
        <v>211</v>
      </c>
      <c r="I122" s="21" t="s">
        <v>735</v>
      </c>
      <c r="J122" s="21" t="s">
        <v>735</v>
      </c>
      <c r="K122" s="21" t="s">
        <v>735</v>
      </c>
      <c r="L122" s="18" t="s">
        <v>213</v>
      </c>
      <c r="M122" s="21" t="s">
        <v>735</v>
      </c>
      <c r="N122" s="21" t="s">
        <v>735</v>
      </c>
      <c r="O122" s="21" t="s">
        <v>735</v>
      </c>
      <c r="P122" s="18" t="s">
        <v>427</v>
      </c>
      <c r="Q122" s="19" t="str">
        <f>VLOOKUP(P122,'Anuncio Previo'!H:I,2,FALSE)</f>
        <v>xsd:complexType</v>
      </c>
    </row>
    <row r="123" spans="1:17" ht="30" x14ac:dyDescent="0.25">
      <c r="A123" s="2"/>
      <c r="C123" s="82" t="s">
        <v>0</v>
      </c>
      <c r="D123" s="29"/>
      <c r="E123" s="29"/>
      <c r="F123" s="53">
        <v>1</v>
      </c>
      <c r="G123" s="85" t="s">
        <v>486</v>
      </c>
      <c r="H123" s="85" t="s">
        <v>486</v>
      </c>
      <c r="I123" s="85" t="s">
        <v>486</v>
      </c>
      <c r="J123" s="85" t="s">
        <v>486</v>
      </c>
      <c r="K123" s="85" t="s">
        <v>486</v>
      </c>
      <c r="L123" s="85" t="s">
        <v>486</v>
      </c>
      <c r="M123" s="85" t="s">
        <v>486</v>
      </c>
      <c r="N123" s="85" t="s">
        <v>486</v>
      </c>
      <c r="O123" s="85" t="s">
        <v>486</v>
      </c>
      <c r="P123" s="18" t="s">
        <v>52</v>
      </c>
      <c r="Q123" s="19" t="str">
        <f>VLOOKUP(P123,'Anuncio Previo'!H:I,2,FALSE)</f>
        <v>xsd:string. Máximo 300 caracteres</v>
      </c>
    </row>
    <row r="124" spans="1:17" ht="30" x14ac:dyDescent="0.25">
      <c r="C124" s="82" t="s">
        <v>53</v>
      </c>
      <c r="D124" s="29"/>
      <c r="E124" s="29"/>
      <c r="F124" s="53" t="s">
        <v>374</v>
      </c>
      <c r="G124" s="23" t="s">
        <v>213</v>
      </c>
      <c r="H124" s="23" t="s">
        <v>213</v>
      </c>
      <c r="I124" s="23" t="s">
        <v>213</v>
      </c>
      <c r="J124" s="23" t="s">
        <v>213</v>
      </c>
      <c r="K124" s="23" t="s">
        <v>213</v>
      </c>
      <c r="L124" s="23" t="s">
        <v>213</v>
      </c>
      <c r="M124" s="23" t="s">
        <v>213</v>
      </c>
      <c r="N124" s="23" t="s">
        <v>213</v>
      </c>
      <c r="O124" s="23" t="s">
        <v>213</v>
      </c>
      <c r="P124" s="18" t="s">
        <v>54</v>
      </c>
      <c r="Q124" s="19" t="str">
        <f>VLOOKUP(P124,'Anuncio Previo'!H:I,2,FALSE)</f>
        <v>xsd:string. Máximo 256 caracteres y debe cumplir patrón URL</v>
      </c>
    </row>
    <row r="125" spans="1:17" ht="30" x14ac:dyDescent="0.25">
      <c r="C125" s="17" t="s">
        <v>381</v>
      </c>
      <c r="D125" s="3"/>
      <c r="E125" s="3"/>
      <c r="F125" s="53">
        <v>1</v>
      </c>
      <c r="G125" s="85" t="s">
        <v>486</v>
      </c>
      <c r="H125" s="85" t="s">
        <v>486</v>
      </c>
      <c r="I125" s="85" t="s">
        <v>486</v>
      </c>
      <c r="J125" s="85" t="s">
        <v>486</v>
      </c>
      <c r="K125" s="85" t="s">
        <v>486</v>
      </c>
      <c r="L125" s="85" t="s">
        <v>486</v>
      </c>
      <c r="M125" s="85" t="s">
        <v>486</v>
      </c>
      <c r="N125" s="85" t="s">
        <v>486</v>
      </c>
      <c r="O125" s="85" t="s">
        <v>486</v>
      </c>
      <c r="P125" s="18" t="s">
        <v>392</v>
      </c>
      <c r="Q125" s="19" t="str">
        <f>VLOOKUP(P125,'Anuncio Previo'!H:I,2,FALSE)</f>
        <v>xsd:complexType</v>
      </c>
    </row>
    <row r="126" spans="1:17" ht="30" x14ac:dyDescent="0.25">
      <c r="D126" s="82" t="s">
        <v>20</v>
      </c>
      <c r="E126" s="30"/>
      <c r="F126" s="53">
        <v>1</v>
      </c>
      <c r="G126" s="85" t="s">
        <v>486</v>
      </c>
      <c r="H126" s="85" t="s">
        <v>486</v>
      </c>
      <c r="I126" s="85" t="s">
        <v>486</v>
      </c>
      <c r="J126" s="85" t="s">
        <v>486</v>
      </c>
      <c r="K126" s="85" t="s">
        <v>486</v>
      </c>
      <c r="L126" s="85" t="s">
        <v>486</v>
      </c>
      <c r="M126" s="85" t="s">
        <v>486</v>
      </c>
      <c r="N126" s="85" t="s">
        <v>486</v>
      </c>
      <c r="O126" s="85" t="s">
        <v>486</v>
      </c>
      <c r="P126" s="18" t="s">
        <v>55</v>
      </c>
      <c r="Q126" s="19" t="str">
        <f>VLOOKUP(P126,'Anuncio Previo'!H:I,2,FALSE)</f>
        <v>xsd:string. Máximo 220 caracteres</v>
      </c>
    </row>
    <row r="127" spans="1:17" ht="30" x14ac:dyDescent="0.25">
      <c r="D127" s="82" t="s">
        <v>21</v>
      </c>
      <c r="E127" s="30"/>
      <c r="F127" s="53">
        <v>1</v>
      </c>
      <c r="G127" s="85" t="s">
        <v>486</v>
      </c>
      <c r="H127" s="85" t="s">
        <v>486</v>
      </c>
      <c r="I127" s="85" t="s">
        <v>486</v>
      </c>
      <c r="J127" s="85" t="s">
        <v>486</v>
      </c>
      <c r="K127" s="85" t="s">
        <v>486</v>
      </c>
      <c r="L127" s="85" t="s">
        <v>486</v>
      </c>
      <c r="M127" s="85" t="s">
        <v>486</v>
      </c>
      <c r="N127" s="85" t="s">
        <v>486</v>
      </c>
      <c r="O127" s="85" t="s">
        <v>486</v>
      </c>
      <c r="P127" s="18" t="s">
        <v>468</v>
      </c>
      <c r="Q127" s="19" t="str">
        <f>VLOOKUP(P127,'Anuncio Previo'!H:I,2,FALSE)</f>
        <v>xsd:string. Máximo 5 caracteres numéricos si el país es España, en otro caso 32 máximo caracteres.</v>
      </c>
    </row>
    <row r="128" spans="1:17" ht="30" x14ac:dyDescent="0.25">
      <c r="D128" s="82" t="s">
        <v>22</v>
      </c>
      <c r="E128" s="30"/>
      <c r="F128" s="53">
        <v>1</v>
      </c>
      <c r="G128" s="85" t="s">
        <v>486</v>
      </c>
      <c r="H128" s="85" t="s">
        <v>486</v>
      </c>
      <c r="I128" s="85" t="s">
        <v>486</v>
      </c>
      <c r="J128" s="85" t="s">
        <v>486</v>
      </c>
      <c r="K128" s="85" t="s">
        <v>486</v>
      </c>
      <c r="L128" s="85" t="s">
        <v>486</v>
      </c>
      <c r="M128" s="85" t="s">
        <v>486</v>
      </c>
      <c r="N128" s="85" t="s">
        <v>486</v>
      </c>
      <c r="O128" s="85" t="s">
        <v>486</v>
      </c>
      <c r="P128" s="18" t="s">
        <v>56</v>
      </c>
      <c r="Q128" s="19" t="str">
        <f>VLOOKUP(P128,'Anuncio Previo'!H:I,2,FALSE)</f>
        <v>xsd:string. Máximo 90 caracteres</v>
      </c>
    </row>
    <row r="129" spans="1:17" ht="30" x14ac:dyDescent="0.25">
      <c r="D129" s="82" t="s">
        <v>18</v>
      </c>
      <c r="E129" s="30"/>
      <c r="F129" s="53">
        <v>1</v>
      </c>
      <c r="G129" s="85" t="s">
        <v>486</v>
      </c>
      <c r="H129" s="85" t="s">
        <v>486</v>
      </c>
      <c r="I129" s="85" t="s">
        <v>486</v>
      </c>
      <c r="J129" s="85" t="s">
        <v>486</v>
      </c>
      <c r="K129" s="85" t="s">
        <v>486</v>
      </c>
      <c r="L129" s="85" t="s">
        <v>486</v>
      </c>
      <c r="M129" s="85" t="s">
        <v>486</v>
      </c>
      <c r="N129" s="85" t="s">
        <v>486</v>
      </c>
      <c r="O129" s="85" t="s">
        <v>486</v>
      </c>
      <c r="P129" s="18" t="s">
        <v>57</v>
      </c>
      <c r="Q129" s="19" t="str">
        <f>VLOOKUP(P129,'Anuncio Previo'!H:I,2,FALSE)</f>
        <v>Valor en codelist CountryIdentificationCode</v>
      </c>
    </row>
    <row r="130" spans="1:17" ht="30" x14ac:dyDescent="0.25">
      <c r="C130" s="17" t="s">
        <v>383</v>
      </c>
      <c r="D130" s="3"/>
      <c r="E130" s="3"/>
      <c r="F130" s="53" t="s">
        <v>374</v>
      </c>
      <c r="G130" s="24" t="s">
        <v>211</v>
      </c>
      <c r="H130" s="24" t="s">
        <v>211</v>
      </c>
      <c r="I130" s="24" t="s">
        <v>211</v>
      </c>
      <c r="J130" s="24" t="s">
        <v>211</v>
      </c>
      <c r="K130" s="24" t="s">
        <v>211</v>
      </c>
      <c r="L130" s="24" t="s">
        <v>211</v>
      </c>
      <c r="M130" s="24" t="s">
        <v>211</v>
      </c>
      <c r="N130" s="24" t="s">
        <v>211</v>
      </c>
      <c r="O130" s="24" t="s">
        <v>211</v>
      </c>
      <c r="P130" s="18" t="s">
        <v>393</v>
      </c>
      <c r="Q130" s="19" t="str">
        <f>VLOOKUP(P130,'Anuncio Previo'!H:I,2,FALSE)</f>
        <v>xsd:complexType</v>
      </c>
    </row>
    <row r="131" spans="1:17" ht="90" x14ac:dyDescent="0.25">
      <c r="D131" s="82" t="s">
        <v>45</v>
      </c>
      <c r="E131" s="30"/>
      <c r="F131" s="53" t="s">
        <v>374</v>
      </c>
      <c r="G131" s="26" t="s">
        <v>240</v>
      </c>
      <c r="H131" s="26" t="s">
        <v>240</v>
      </c>
      <c r="I131" s="56" t="s">
        <v>211</v>
      </c>
      <c r="J131" s="56" t="s">
        <v>211</v>
      </c>
      <c r="K131" s="56" t="s">
        <v>211</v>
      </c>
      <c r="L131" s="56" t="s">
        <v>211</v>
      </c>
      <c r="M131" s="56" t="s">
        <v>211</v>
      </c>
      <c r="N131" s="56" t="s">
        <v>211</v>
      </c>
      <c r="O131" s="56" t="s">
        <v>211</v>
      </c>
      <c r="P131" s="18" t="s">
        <v>58</v>
      </c>
      <c r="Q131" s="19" t="str">
        <f>VLOOKUP(P131,'Anuncio Previo'!H:I,2,FALSE)</f>
        <v>xsd:string con formato: 
Prefijo internacional (Opcional si número nacional): signo "+" y máximo 3 dígitos seguido de espacio en blanco. 
Número: de 9 a 13 dígitos si número nacional y hasta 50 dígitos si es internacional.</v>
      </c>
    </row>
    <row r="132" spans="1:17" ht="90" x14ac:dyDescent="0.25">
      <c r="A132" s="7"/>
      <c r="D132" s="82" t="s">
        <v>47</v>
      </c>
      <c r="E132" s="30"/>
      <c r="F132" s="53" t="s">
        <v>374</v>
      </c>
      <c r="G132" s="55" t="s">
        <v>213</v>
      </c>
      <c r="H132" s="55" t="s">
        <v>213</v>
      </c>
      <c r="I132" s="55" t="s">
        <v>213</v>
      </c>
      <c r="J132" s="55" t="s">
        <v>213</v>
      </c>
      <c r="K132" s="55" t="s">
        <v>213</v>
      </c>
      <c r="L132" s="55" t="s">
        <v>213</v>
      </c>
      <c r="M132" s="55" t="s">
        <v>213</v>
      </c>
      <c r="N132" s="55" t="s">
        <v>213</v>
      </c>
      <c r="O132" s="55" t="s">
        <v>213</v>
      </c>
      <c r="P132" s="18" t="s">
        <v>59</v>
      </c>
      <c r="Q132" s="19" t="str">
        <f>VLOOKUP(P132,'Anuncio Previo'!H:I,2,FALSE)</f>
        <v>xsd:string con formato: 
Prefijo internacional (Opcional si número nacional): signo "+" y máximo 3 dígitos seguido de espacio en blanco. 
Número: de 9 a 13 dígitos si número nacional y hasta 50 dígitos si es internacional.</v>
      </c>
    </row>
    <row r="133" spans="1:17" ht="30" x14ac:dyDescent="0.25">
      <c r="D133" s="82" t="s">
        <v>49</v>
      </c>
      <c r="E133" s="30"/>
      <c r="F133" s="53" t="s">
        <v>374</v>
      </c>
      <c r="G133" s="56" t="s">
        <v>211</v>
      </c>
      <c r="H133" s="56" t="s">
        <v>211</v>
      </c>
      <c r="I133" s="56" t="s">
        <v>211</v>
      </c>
      <c r="J133" s="56" t="s">
        <v>211</v>
      </c>
      <c r="K133" s="56" t="s">
        <v>211</v>
      </c>
      <c r="L133" s="56" t="s">
        <v>211</v>
      </c>
      <c r="M133" s="56" t="s">
        <v>211</v>
      </c>
      <c r="N133" s="56" t="s">
        <v>211</v>
      </c>
      <c r="O133" s="56" t="s">
        <v>211</v>
      </c>
      <c r="P133" s="18" t="s">
        <v>60</v>
      </c>
      <c r="Q133" s="19" t="str">
        <f>VLOOKUP(P133,'Anuncio Previo'!H:I,2,FALSE)</f>
        <v>xsd:string. Se valida que sea una dirección de correo electrónico correcta</v>
      </c>
    </row>
    <row r="134" spans="1:17" x14ac:dyDescent="0.25">
      <c r="B134" s="8" t="s">
        <v>185</v>
      </c>
      <c r="C134" s="8"/>
      <c r="D134" s="8"/>
      <c r="E134" s="8"/>
      <c r="F134" s="52" t="s">
        <v>374</v>
      </c>
      <c r="G134" s="56" t="s">
        <v>211</v>
      </c>
      <c r="H134" s="56" t="s">
        <v>211</v>
      </c>
      <c r="I134" s="56" t="s">
        <v>211</v>
      </c>
      <c r="J134" s="56" t="s">
        <v>211</v>
      </c>
      <c r="K134" s="56" t="s">
        <v>211</v>
      </c>
      <c r="L134" s="18" t="s">
        <v>213</v>
      </c>
      <c r="M134" s="56" t="s">
        <v>211</v>
      </c>
      <c r="N134" s="56" t="s">
        <v>211</v>
      </c>
      <c r="O134" s="56" t="s">
        <v>211</v>
      </c>
      <c r="P134" s="18" t="s">
        <v>257</v>
      </c>
      <c r="Q134" s="19" t="str">
        <f>VLOOKUP(P134,'Anuncio Previo'!H:I,2,FALSE)</f>
        <v>xsd:complexType</v>
      </c>
    </row>
    <row r="135" spans="1:17" ht="45" x14ac:dyDescent="0.25">
      <c r="A135" s="2"/>
      <c r="C135" s="82" t="s">
        <v>0</v>
      </c>
      <c r="D135" s="82"/>
      <c r="E135" s="29"/>
      <c r="F135" s="53">
        <v>1</v>
      </c>
      <c r="G135" s="85" t="s">
        <v>487</v>
      </c>
      <c r="H135" s="85" t="s">
        <v>487</v>
      </c>
      <c r="I135" s="85" t="s">
        <v>487</v>
      </c>
      <c r="J135" s="85" t="s">
        <v>487</v>
      </c>
      <c r="K135" s="85" t="s">
        <v>487</v>
      </c>
      <c r="L135" s="85" t="s">
        <v>487</v>
      </c>
      <c r="M135" s="85" t="s">
        <v>487</v>
      </c>
      <c r="N135" s="85" t="s">
        <v>487</v>
      </c>
      <c r="O135" s="85" t="s">
        <v>487</v>
      </c>
      <c r="P135" s="18" t="s">
        <v>64</v>
      </c>
      <c r="Q135" s="19" t="str">
        <f>VLOOKUP(P135,'Anuncio Previo'!H:I,2,FALSE)</f>
        <v>xsd:string. Máximo 300 caracteres</v>
      </c>
    </row>
    <row r="136" spans="1:17" ht="30" x14ac:dyDescent="0.25">
      <c r="C136" s="82" t="s">
        <v>53</v>
      </c>
      <c r="D136" s="82"/>
      <c r="E136" s="29"/>
      <c r="F136" s="53" t="s">
        <v>374</v>
      </c>
      <c r="G136" s="23" t="s">
        <v>213</v>
      </c>
      <c r="H136" s="23" t="s">
        <v>213</v>
      </c>
      <c r="I136" s="23" t="s">
        <v>213</v>
      </c>
      <c r="J136" s="23" t="s">
        <v>213</v>
      </c>
      <c r="K136" s="23" t="s">
        <v>213</v>
      </c>
      <c r="L136" s="23" t="s">
        <v>213</v>
      </c>
      <c r="M136" s="23" t="s">
        <v>213</v>
      </c>
      <c r="N136" s="23" t="s">
        <v>213</v>
      </c>
      <c r="O136" s="23" t="s">
        <v>213</v>
      </c>
      <c r="P136" s="18" t="s">
        <v>65</v>
      </c>
      <c r="Q136" s="19" t="str">
        <f>VLOOKUP(P136,'Anuncio Previo'!H:I,2,FALSE)</f>
        <v>xsd:string. Máximo 256 caracteres y debe cumplir patrón URL</v>
      </c>
    </row>
    <row r="137" spans="1:17" ht="45" x14ac:dyDescent="0.25">
      <c r="C137" s="17" t="s">
        <v>381</v>
      </c>
      <c r="D137" s="3"/>
      <c r="E137" s="3"/>
      <c r="F137" s="53">
        <v>1</v>
      </c>
      <c r="G137" s="85" t="s">
        <v>487</v>
      </c>
      <c r="H137" s="85" t="s">
        <v>487</v>
      </c>
      <c r="I137" s="85" t="s">
        <v>487</v>
      </c>
      <c r="J137" s="85" t="s">
        <v>487</v>
      </c>
      <c r="K137" s="85" t="s">
        <v>487</v>
      </c>
      <c r="L137" s="85" t="s">
        <v>487</v>
      </c>
      <c r="M137" s="85" t="s">
        <v>487</v>
      </c>
      <c r="N137" s="85" t="s">
        <v>487</v>
      </c>
      <c r="O137" s="85" t="s">
        <v>487</v>
      </c>
      <c r="P137" s="18" t="s">
        <v>394</v>
      </c>
      <c r="Q137" s="19" t="str">
        <f>VLOOKUP(P137,'Anuncio Previo'!H:I,2,FALSE)</f>
        <v>xsd:complexType</v>
      </c>
    </row>
    <row r="138" spans="1:17" ht="45" x14ac:dyDescent="0.25">
      <c r="A138" s="2"/>
      <c r="D138" s="82" t="s">
        <v>20</v>
      </c>
      <c r="E138" s="30"/>
      <c r="F138" s="53">
        <v>1</v>
      </c>
      <c r="G138" s="85" t="s">
        <v>487</v>
      </c>
      <c r="H138" s="85" t="s">
        <v>487</v>
      </c>
      <c r="I138" s="85" t="s">
        <v>487</v>
      </c>
      <c r="J138" s="85" t="s">
        <v>487</v>
      </c>
      <c r="K138" s="85" t="s">
        <v>487</v>
      </c>
      <c r="L138" s="85" t="s">
        <v>487</v>
      </c>
      <c r="M138" s="85" t="s">
        <v>487</v>
      </c>
      <c r="N138" s="85" t="s">
        <v>487</v>
      </c>
      <c r="O138" s="85" t="s">
        <v>487</v>
      </c>
      <c r="P138" s="18" t="s">
        <v>66</v>
      </c>
      <c r="Q138" s="19" t="str">
        <f>VLOOKUP(P138,'Anuncio Previo'!H:I,2,FALSE)</f>
        <v>xsd:string. Máximo 220 caracteres</v>
      </c>
    </row>
    <row r="139" spans="1:17" ht="45" x14ac:dyDescent="0.25">
      <c r="D139" s="82" t="s">
        <v>21</v>
      </c>
      <c r="E139" s="30"/>
      <c r="F139" s="53">
        <v>1</v>
      </c>
      <c r="G139" s="85" t="s">
        <v>487</v>
      </c>
      <c r="H139" s="85" t="s">
        <v>487</v>
      </c>
      <c r="I139" s="85" t="s">
        <v>487</v>
      </c>
      <c r="J139" s="85" t="s">
        <v>487</v>
      </c>
      <c r="K139" s="85" t="s">
        <v>487</v>
      </c>
      <c r="L139" s="85" t="s">
        <v>487</v>
      </c>
      <c r="M139" s="85" t="s">
        <v>487</v>
      </c>
      <c r="N139" s="85" t="s">
        <v>487</v>
      </c>
      <c r="O139" s="85" t="s">
        <v>487</v>
      </c>
      <c r="P139" s="18" t="s">
        <v>469</v>
      </c>
      <c r="Q139" s="19" t="str">
        <f>VLOOKUP(P139,'Anuncio Previo'!H:I,2,FALSE)</f>
        <v>xsd:string. Máximo 5 caracteres numéricos si el país es España, en otro caso 32 máximo caracteres.</v>
      </c>
    </row>
    <row r="140" spans="1:17" ht="45" x14ac:dyDescent="0.25">
      <c r="D140" s="82" t="s">
        <v>22</v>
      </c>
      <c r="E140" s="30"/>
      <c r="F140" s="53">
        <v>1</v>
      </c>
      <c r="G140" s="85" t="s">
        <v>487</v>
      </c>
      <c r="H140" s="85" t="s">
        <v>487</v>
      </c>
      <c r="I140" s="85" t="s">
        <v>487</v>
      </c>
      <c r="J140" s="85" t="s">
        <v>487</v>
      </c>
      <c r="K140" s="85" t="s">
        <v>487</v>
      </c>
      <c r="L140" s="85" t="s">
        <v>487</v>
      </c>
      <c r="M140" s="85" t="s">
        <v>487</v>
      </c>
      <c r="N140" s="85" t="s">
        <v>487</v>
      </c>
      <c r="O140" s="85" t="s">
        <v>487</v>
      </c>
      <c r="P140" s="18" t="s">
        <v>67</v>
      </c>
      <c r="Q140" s="19" t="str">
        <f>VLOOKUP(P140,'Anuncio Previo'!H:I,2,FALSE)</f>
        <v>xsd:string. Máximo 90 caracteres</v>
      </c>
    </row>
    <row r="141" spans="1:17" ht="45" x14ac:dyDescent="0.25">
      <c r="D141" s="82" t="s">
        <v>18</v>
      </c>
      <c r="E141" s="30"/>
      <c r="F141" s="53">
        <v>1</v>
      </c>
      <c r="G141" s="85" t="s">
        <v>487</v>
      </c>
      <c r="H141" s="85" t="s">
        <v>487</v>
      </c>
      <c r="I141" s="85" t="s">
        <v>487</v>
      </c>
      <c r="J141" s="85" t="s">
        <v>487</v>
      </c>
      <c r="K141" s="85" t="s">
        <v>487</v>
      </c>
      <c r="L141" s="85" t="s">
        <v>487</v>
      </c>
      <c r="M141" s="85" t="s">
        <v>487</v>
      </c>
      <c r="N141" s="85" t="s">
        <v>487</v>
      </c>
      <c r="O141" s="85" t="s">
        <v>487</v>
      </c>
      <c r="P141" s="18" t="s">
        <v>68</v>
      </c>
      <c r="Q141" s="19" t="str">
        <f>VLOOKUP(P141,'Anuncio Previo'!H:I,2,FALSE)</f>
        <v>Valor en codelist CountryIdentificationCode</v>
      </c>
    </row>
    <row r="142" spans="1:17" ht="30" x14ac:dyDescent="0.25">
      <c r="C142" s="17" t="s">
        <v>383</v>
      </c>
      <c r="D142" s="3"/>
      <c r="E142" s="3"/>
      <c r="F142" s="53" t="s">
        <v>374</v>
      </c>
      <c r="G142" s="24" t="s">
        <v>211</v>
      </c>
      <c r="H142" s="24" t="s">
        <v>211</v>
      </c>
      <c r="I142" s="24" t="s">
        <v>211</v>
      </c>
      <c r="J142" s="24" t="s">
        <v>211</v>
      </c>
      <c r="K142" s="24" t="s">
        <v>211</v>
      </c>
      <c r="L142" s="24" t="s">
        <v>211</v>
      </c>
      <c r="M142" s="24" t="s">
        <v>211</v>
      </c>
      <c r="N142" s="24" t="s">
        <v>211</v>
      </c>
      <c r="O142" s="24" t="s">
        <v>211</v>
      </c>
      <c r="P142" s="18" t="s">
        <v>395</v>
      </c>
      <c r="Q142" s="19" t="str">
        <f>VLOOKUP(P142,'Anuncio Previo'!H:I,2,FALSE)</f>
        <v>xsd:complexType</v>
      </c>
    </row>
    <row r="143" spans="1:17" ht="90" x14ac:dyDescent="0.25">
      <c r="D143" s="82" t="s">
        <v>45</v>
      </c>
      <c r="E143" s="30"/>
      <c r="F143" s="53" t="s">
        <v>374</v>
      </c>
      <c r="G143" s="56" t="s">
        <v>211</v>
      </c>
      <c r="H143" s="56" t="s">
        <v>211</v>
      </c>
      <c r="I143" s="56" t="s">
        <v>211</v>
      </c>
      <c r="J143" s="56" t="s">
        <v>211</v>
      </c>
      <c r="K143" s="56" t="s">
        <v>211</v>
      </c>
      <c r="L143" s="56" t="s">
        <v>211</v>
      </c>
      <c r="M143" s="56" t="s">
        <v>211</v>
      </c>
      <c r="N143" s="56" t="s">
        <v>211</v>
      </c>
      <c r="O143" s="56" t="s">
        <v>211</v>
      </c>
      <c r="P143" s="18" t="s">
        <v>69</v>
      </c>
      <c r="Q143" s="19" t="str">
        <f>VLOOKUP(P143,'Anuncio Previo'!H:I,2,FALSE)</f>
        <v>xsd:string con formato: 
Prefijo internacional (Opcional si número nacional): signo "+" y máximo 3 dígitos seguido de espacio en blanco. 
Número: de 9 a 13 dígitos si número nacional y hasta 50 dígitos si es internacional.</v>
      </c>
    </row>
    <row r="144" spans="1:17" ht="90" x14ac:dyDescent="0.25">
      <c r="D144" s="82" t="s">
        <v>47</v>
      </c>
      <c r="E144" s="30"/>
      <c r="F144" s="53" t="s">
        <v>374</v>
      </c>
      <c r="G144" s="55" t="s">
        <v>213</v>
      </c>
      <c r="H144" s="55" t="s">
        <v>213</v>
      </c>
      <c r="I144" s="55" t="s">
        <v>213</v>
      </c>
      <c r="J144" s="55" t="s">
        <v>213</v>
      </c>
      <c r="K144" s="55" t="s">
        <v>213</v>
      </c>
      <c r="L144" s="55" t="s">
        <v>213</v>
      </c>
      <c r="M144" s="55" t="s">
        <v>213</v>
      </c>
      <c r="N144" s="55" t="s">
        <v>213</v>
      </c>
      <c r="O144" s="55" t="s">
        <v>213</v>
      </c>
      <c r="P144" s="18" t="s">
        <v>70</v>
      </c>
      <c r="Q144" s="19" t="str">
        <f>VLOOKUP(P144,'Anuncio Previo'!H:I,2,FALSE)</f>
        <v>xsd:string con formato: 
Prefijo internacional (Opcional si número nacional): signo "+" y máximo 3 dígitos seguido de espacio en blanco. 
Número: de 9 a 13 dígitos si número nacional y hasta 50 dígitos si es internacional.</v>
      </c>
    </row>
    <row r="145" spans="1:17" ht="30" x14ac:dyDescent="0.25">
      <c r="D145" s="82" t="s">
        <v>49</v>
      </c>
      <c r="E145" s="30"/>
      <c r="F145" s="53" t="s">
        <v>374</v>
      </c>
      <c r="G145" s="56" t="s">
        <v>211</v>
      </c>
      <c r="H145" s="56" t="s">
        <v>211</v>
      </c>
      <c r="I145" s="56" t="s">
        <v>211</v>
      </c>
      <c r="J145" s="56" t="s">
        <v>211</v>
      </c>
      <c r="K145" s="56" t="s">
        <v>211</v>
      </c>
      <c r="L145" s="56" t="s">
        <v>211</v>
      </c>
      <c r="M145" s="56" t="s">
        <v>211</v>
      </c>
      <c r="N145" s="56" t="s">
        <v>211</v>
      </c>
      <c r="O145" s="56" t="s">
        <v>211</v>
      </c>
      <c r="P145" s="18" t="s">
        <v>71</v>
      </c>
      <c r="Q145" s="19" t="str">
        <f>VLOOKUP(P145,'Anuncio Previo'!H:I,2,FALSE)</f>
        <v>xsd:string. Se valida que sea una dirección de correo electrónico correcta</v>
      </c>
    </row>
    <row r="146" spans="1:17" ht="30" x14ac:dyDescent="0.25">
      <c r="A146" s="5"/>
      <c r="B146" s="8" t="s">
        <v>75</v>
      </c>
      <c r="C146" s="8"/>
      <c r="D146" s="8"/>
      <c r="E146" s="8"/>
      <c r="F146" s="52" t="s">
        <v>374</v>
      </c>
      <c r="G146" s="56" t="s">
        <v>211</v>
      </c>
      <c r="H146" s="56" t="s">
        <v>211</v>
      </c>
      <c r="I146" s="56" t="s">
        <v>211</v>
      </c>
      <c r="J146" s="56" t="s">
        <v>211</v>
      </c>
      <c r="K146" s="56" t="s">
        <v>211</v>
      </c>
      <c r="L146" s="18" t="s">
        <v>213</v>
      </c>
      <c r="M146" s="56" t="s">
        <v>211</v>
      </c>
      <c r="N146" s="56" t="s">
        <v>211</v>
      </c>
      <c r="O146" s="56" t="s">
        <v>211</v>
      </c>
      <c r="P146" s="18" t="s">
        <v>258</v>
      </c>
      <c r="Q146" s="19" t="str">
        <f>VLOOKUP(P146,'Anuncio Previo'!H:I,2,FALSE)</f>
        <v>xsd:complexType</v>
      </c>
    </row>
    <row r="147" spans="1:17" ht="45" x14ac:dyDescent="0.25">
      <c r="A147" s="2"/>
      <c r="C147" s="82" t="s">
        <v>0</v>
      </c>
      <c r="D147" s="82"/>
      <c r="E147" s="29"/>
      <c r="F147" s="53">
        <v>1</v>
      </c>
      <c r="G147" s="85" t="s">
        <v>488</v>
      </c>
      <c r="H147" s="85" t="s">
        <v>488</v>
      </c>
      <c r="I147" s="85" t="s">
        <v>488</v>
      </c>
      <c r="J147" s="85" t="s">
        <v>488</v>
      </c>
      <c r="K147" s="85" t="s">
        <v>488</v>
      </c>
      <c r="L147" s="85" t="s">
        <v>488</v>
      </c>
      <c r="M147" s="85" t="s">
        <v>488</v>
      </c>
      <c r="N147" s="85" t="s">
        <v>488</v>
      </c>
      <c r="O147" s="85" t="s">
        <v>488</v>
      </c>
      <c r="P147" s="18" t="s">
        <v>76</v>
      </c>
      <c r="Q147" s="19" t="str">
        <f>VLOOKUP(P147,'Anuncio Previo'!H:I,2,FALSE)</f>
        <v>xsd:string. Máximo 300 caracteres</v>
      </c>
    </row>
    <row r="148" spans="1:17" ht="30" x14ac:dyDescent="0.25">
      <c r="C148" s="82" t="s">
        <v>53</v>
      </c>
      <c r="D148" s="82"/>
      <c r="E148" s="29"/>
      <c r="F148" s="53" t="s">
        <v>374</v>
      </c>
      <c r="G148" s="23" t="s">
        <v>213</v>
      </c>
      <c r="H148" s="23" t="s">
        <v>213</v>
      </c>
      <c r="I148" s="23" t="s">
        <v>213</v>
      </c>
      <c r="J148" s="23" t="s">
        <v>213</v>
      </c>
      <c r="K148" s="23" t="s">
        <v>213</v>
      </c>
      <c r="L148" s="23" t="s">
        <v>213</v>
      </c>
      <c r="M148" s="23" t="s">
        <v>213</v>
      </c>
      <c r="N148" s="23" t="s">
        <v>213</v>
      </c>
      <c r="O148" s="23" t="s">
        <v>213</v>
      </c>
      <c r="P148" s="18" t="s">
        <v>77</v>
      </c>
      <c r="Q148" s="19" t="str">
        <f>VLOOKUP(P148,'Anuncio Previo'!H:I,2,FALSE)</f>
        <v>xsd:string. Máximo 256 caracteres y debe cumplir patrón URL</v>
      </c>
    </row>
    <row r="149" spans="1:17" ht="45" x14ac:dyDescent="0.25">
      <c r="C149" s="17" t="s">
        <v>381</v>
      </c>
      <c r="D149" s="3"/>
      <c r="E149" s="3"/>
      <c r="F149" s="53">
        <v>1</v>
      </c>
      <c r="G149" s="85" t="s">
        <v>488</v>
      </c>
      <c r="H149" s="85" t="s">
        <v>488</v>
      </c>
      <c r="I149" s="85" t="s">
        <v>488</v>
      </c>
      <c r="J149" s="85" t="s">
        <v>488</v>
      </c>
      <c r="K149" s="85" t="s">
        <v>488</v>
      </c>
      <c r="L149" s="85" t="s">
        <v>488</v>
      </c>
      <c r="M149" s="85" t="s">
        <v>488</v>
      </c>
      <c r="N149" s="85" t="s">
        <v>488</v>
      </c>
      <c r="O149" s="85" t="s">
        <v>488</v>
      </c>
      <c r="P149" s="18" t="s">
        <v>396</v>
      </c>
      <c r="Q149" s="19" t="str">
        <f>VLOOKUP(P149,'Anuncio Previo'!H:I,2,FALSE)</f>
        <v>xsd:complexType</v>
      </c>
    </row>
    <row r="150" spans="1:17" ht="45" x14ac:dyDescent="0.25">
      <c r="A150" s="2"/>
      <c r="D150" s="82" t="s">
        <v>20</v>
      </c>
      <c r="E150" s="30"/>
      <c r="F150" s="53">
        <v>1</v>
      </c>
      <c r="G150" s="85" t="s">
        <v>488</v>
      </c>
      <c r="H150" s="85" t="s">
        <v>488</v>
      </c>
      <c r="I150" s="85" t="s">
        <v>488</v>
      </c>
      <c r="J150" s="85" t="s">
        <v>488</v>
      </c>
      <c r="K150" s="85" t="s">
        <v>488</v>
      </c>
      <c r="L150" s="85" t="s">
        <v>488</v>
      </c>
      <c r="M150" s="85" t="s">
        <v>488</v>
      </c>
      <c r="N150" s="85" t="s">
        <v>488</v>
      </c>
      <c r="O150" s="85" t="s">
        <v>488</v>
      </c>
      <c r="P150" s="18" t="s">
        <v>78</v>
      </c>
      <c r="Q150" s="19" t="str">
        <f>VLOOKUP(P150,'Anuncio Previo'!H:I,2,FALSE)</f>
        <v>xsd:string. Máximo 220 caracteres</v>
      </c>
    </row>
    <row r="151" spans="1:17" ht="45" x14ac:dyDescent="0.25">
      <c r="D151" s="82" t="s">
        <v>21</v>
      </c>
      <c r="E151" s="30"/>
      <c r="F151" s="53">
        <v>1</v>
      </c>
      <c r="G151" s="85" t="s">
        <v>488</v>
      </c>
      <c r="H151" s="85" t="s">
        <v>488</v>
      </c>
      <c r="I151" s="85" t="s">
        <v>488</v>
      </c>
      <c r="J151" s="85" t="s">
        <v>488</v>
      </c>
      <c r="K151" s="85" t="s">
        <v>488</v>
      </c>
      <c r="L151" s="85" t="s">
        <v>488</v>
      </c>
      <c r="M151" s="85" t="s">
        <v>488</v>
      </c>
      <c r="N151" s="85" t="s">
        <v>488</v>
      </c>
      <c r="O151" s="85" t="s">
        <v>488</v>
      </c>
      <c r="P151" s="18" t="s">
        <v>470</v>
      </c>
      <c r="Q151" s="19" t="str">
        <f>VLOOKUP(P151,'Anuncio Previo'!H:I,2,FALSE)</f>
        <v>xsd:string. Máximo 5 caracteres numéricos si el país es España, en otro caso 32 máximo caracteres.</v>
      </c>
    </row>
    <row r="152" spans="1:17" ht="45" x14ac:dyDescent="0.25">
      <c r="D152" s="82" t="s">
        <v>22</v>
      </c>
      <c r="E152" s="30"/>
      <c r="F152" s="53">
        <v>1</v>
      </c>
      <c r="G152" s="85" t="s">
        <v>488</v>
      </c>
      <c r="H152" s="85" t="s">
        <v>488</v>
      </c>
      <c r="I152" s="85" t="s">
        <v>488</v>
      </c>
      <c r="J152" s="85" t="s">
        <v>488</v>
      </c>
      <c r="K152" s="85" t="s">
        <v>488</v>
      </c>
      <c r="L152" s="85" t="s">
        <v>488</v>
      </c>
      <c r="M152" s="85" t="s">
        <v>488</v>
      </c>
      <c r="N152" s="85" t="s">
        <v>488</v>
      </c>
      <c r="O152" s="85" t="s">
        <v>488</v>
      </c>
      <c r="P152" s="18" t="s">
        <v>79</v>
      </c>
      <c r="Q152" s="19" t="str">
        <f>VLOOKUP(P152,'Anuncio Previo'!H:I,2,FALSE)</f>
        <v>xsd:string. Máximo 90 caracteres</v>
      </c>
    </row>
    <row r="153" spans="1:17" ht="45" x14ac:dyDescent="0.25">
      <c r="D153" s="82" t="s">
        <v>18</v>
      </c>
      <c r="E153" s="30"/>
      <c r="F153" s="53">
        <v>1</v>
      </c>
      <c r="G153" s="85" t="s">
        <v>488</v>
      </c>
      <c r="H153" s="85" t="s">
        <v>488</v>
      </c>
      <c r="I153" s="85" t="s">
        <v>488</v>
      </c>
      <c r="J153" s="85" t="s">
        <v>488</v>
      </c>
      <c r="K153" s="85" t="s">
        <v>488</v>
      </c>
      <c r="L153" s="85" t="s">
        <v>488</v>
      </c>
      <c r="M153" s="85" t="s">
        <v>488</v>
      </c>
      <c r="N153" s="85" t="s">
        <v>488</v>
      </c>
      <c r="O153" s="85" t="s">
        <v>488</v>
      </c>
      <c r="P153" s="18" t="s">
        <v>80</v>
      </c>
      <c r="Q153" s="19" t="str">
        <f>VLOOKUP(P153,'Anuncio Previo'!H:I,2,FALSE)</f>
        <v>Valor en codelist CountryIdentificationCode</v>
      </c>
    </row>
    <row r="154" spans="1:17" ht="30" x14ac:dyDescent="0.25">
      <c r="C154" s="17" t="s">
        <v>383</v>
      </c>
      <c r="D154" s="3"/>
      <c r="E154" s="3"/>
      <c r="F154" s="53" t="s">
        <v>374</v>
      </c>
      <c r="G154" s="24" t="s">
        <v>211</v>
      </c>
      <c r="H154" s="24" t="s">
        <v>211</v>
      </c>
      <c r="I154" s="24" t="s">
        <v>211</v>
      </c>
      <c r="J154" s="24" t="s">
        <v>211</v>
      </c>
      <c r="K154" s="24" t="s">
        <v>211</v>
      </c>
      <c r="L154" s="24" t="s">
        <v>211</v>
      </c>
      <c r="M154" s="24" t="s">
        <v>211</v>
      </c>
      <c r="N154" s="24" t="s">
        <v>211</v>
      </c>
      <c r="O154" s="24" t="s">
        <v>211</v>
      </c>
      <c r="P154" s="18" t="s">
        <v>397</v>
      </c>
      <c r="Q154" s="19" t="str">
        <f>VLOOKUP(P154,'Anuncio Previo'!H:I,2,FALSE)</f>
        <v>xsd:complexType</v>
      </c>
    </row>
    <row r="155" spans="1:17" ht="90" x14ac:dyDescent="0.25">
      <c r="D155" s="82" t="s">
        <v>45</v>
      </c>
      <c r="E155" s="30"/>
      <c r="F155" s="53" t="s">
        <v>374</v>
      </c>
      <c r="G155" s="56" t="s">
        <v>211</v>
      </c>
      <c r="H155" s="56" t="s">
        <v>211</v>
      </c>
      <c r="I155" s="56" t="s">
        <v>211</v>
      </c>
      <c r="J155" s="56" t="s">
        <v>211</v>
      </c>
      <c r="K155" s="56" t="s">
        <v>211</v>
      </c>
      <c r="L155" s="56" t="s">
        <v>211</v>
      </c>
      <c r="M155" s="56" t="s">
        <v>211</v>
      </c>
      <c r="N155" s="56" t="s">
        <v>211</v>
      </c>
      <c r="O155" s="56" t="s">
        <v>211</v>
      </c>
      <c r="P155" s="18" t="s">
        <v>81</v>
      </c>
      <c r="Q155" s="19" t="str">
        <f>VLOOKUP(P155,'Anuncio Previo'!H:I,2,FALSE)</f>
        <v>xsd:string con formato: 
Prefijo internacional (Opcional si número nacional): signo "+" y máximo 3 dígitos seguido de espacio en blanco. 
Número: de 9 a 13 dígitos si número nacional y hasta 50 dígitos si es internacional.</v>
      </c>
    </row>
    <row r="156" spans="1:17" ht="90" x14ac:dyDescent="0.25">
      <c r="D156" s="82" t="s">
        <v>47</v>
      </c>
      <c r="E156" s="30"/>
      <c r="F156" s="53" t="s">
        <v>374</v>
      </c>
      <c r="G156" s="55" t="s">
        <v>213</v>
      </c>
      <c r="H156" s="55" t="s">
        <v>213</v>
      </c>
      <c r="I156" s="55" t="s">
        <v>213</v>
      </c>
      <c r="J156" s="55" t="s">
        <v>213</v>
      </c>
      <c r="K156" s="55" t="s">
        <v>213</v>
      </c>
      <c r="L156" s="55" t="s">
        <v>213</v>
      </c>
      <c r="M156" s="55" t="s">
        <v>213</v>
      </c>
      <c r="N156" s="55" t="s">
        <v>213</v>
      </c>
      <c r="O156" s="55" t="s">
        <v>213</v>
      </c>
      <c r="P156" s="18" t="s">
        <v>82</v>
      </c>
      <c r="Q156" s="19" t="str">
        <f>VLOOKUP(P156,'Anuncio Previo'!H:I,2,FALSE)</f>
        <v>xsd:string con formato: 
Prefijo internacional (Opcional si número nacional): signo "+" y máximo 3 dígitos seguido de espacio en blanco. 
Número: de 9 a 13 dígitos si número nacional y hasta 50 dígitos si es internacional.</v>
      </c>
    </row>
    <row r="157" spans="1:17" ht="30" x14ac:dyDescent="0.25">
      <c r="D157" s="82" t="s">
        <v>49</v>
      </c>
      <c r="E157" s="30"/>
      <c r="F157" s="53" t="s">
        <v>374</v>
      </c>
      <c r="G157" s="56" t="s">
        <v>211</v>
      </c>
      <c r="H157" s="56" t="s">
        <v>211</v>
      </c>
      <c r="I157" s="56" t="s">
        <v>211</v>
      </c>
      <c r="J157" s="56" t="s">
        <v>211</v>
      </c>
      <c r="K157" s="56" t="s">
        <v>211</v>
      </c>
      <c r="L157" s="56" t="s">
        <v>211</v>
      </c>
      <c r="M157" s="56" t="s">
        <v>211</v>
      </c>
      <c r="N157" s="56" t="s">
        <v>211</v>
      </c>
      <c r="O157" s="56" t="s">
        <v>211</v>
      </c>
      <c r="P157" s="18" t="s">
        <v>83</v>
      </c>
      <c r="Q157" s="19" t="str">
        <f>VLOOKUP(P157,'Anuncio Previo'!H:I,2,FALSE)</f>
        <v>xsd:string. Se valida que sea una dirección de correo electrónico correcta</v>
      </c>
    </row>
    <row r="158" spans="1:17" ht="30" x14ac:dyDescent="0.25">
      <c r="B158" s="8" t="s">
        <v>85</v>
      </c>
      <c r="C158" s="8"/>
      <c r="D158" s="8"/>
      <c r="E158" s="8"/>
      <c r="F158" s="52" t="s">
        <v>374</v>
      </c>
      <c r="G158" s="18" t="s">
        <v>213</v>
      </c>
      <c r="H158" s="18" t="s">
        <v>213</v>
      </c>
      <c r="I158" s="18" t="s">
        <v>213</v>
      </c>
      <c r="J158" s="18" t="s">
        <v>213</v>
      </c>
      <c r="K158" s="18" t="s">
        <v>213</v>
      </c>
      <c r="L158" s="18" t="s">
        <v>213</v>
      </c>
      <c r="M158" s="18" t="s">
        <v>213</v>
      </c>
      <c r="N158" s="18" t="s">
        <v>213</v>
      </c>
      <c r="O158" s="18" t="s">
        <v>213</v>
      </c>
      <c r="P158" s="18" t="s">
        <v>259</v>
      </c>
      <c r="Q158" s="19" t="str">
        <f>VLOOKUP(P158,'Anuncio Previo'!H:I,2,FALSE)</f>
        <v>xsd:complexType</v>
      </c>
    </row>
    <row r="159" spans="1:17" ht="45" x14ac:dyDescent="0.25">
      <c r="C159" s="82" t="s">
        <v>0</v>
      </c>
      <c r="D159" s="29"/>
      <c r="E159" s="29"/>
      <c r="F159" s="53">
        <v>1</v>
      </c>
      <c r="G159" s="85" t="s">
        <v>489</v>
      </c>
      <c r="H159" s="85" t="s">
        <v>489</v>
      </c>
      <c r="I159" s="85" t="s">
        <v>489</v>
      </c>
      <c r="J159" s="85" t="s">
        <v>489</v>
      </c>
      <c r="K159" s="85" t="s">
        <v>489</v>
      </c>
      <c r="L159" s="85" t="s">
        <v>489</v>
      </c>
      <c r="M159" s="85" t="s">
        <v>489</v>
      </c>
      <c r="N159" s="85" t="s">
        <v>489</v>
      </c>
      <c r="O159" s="85" t="s">
        <v>489</v>
      </c>
      <c r="P159" s="18" t="s">
        <v>86</v>
      </c>
      <c r="Q159" s="19" t="str">
        <f>VLOOKUP(P159,'Anuncio Previo'!H:I,2,FALSE)</f>
        <v>xsd:string. Máximo 300 caracteres</v>
      </c>
    </row>
    <row r="160" spans="1:17" ht="30" x14ac:dyDescent="0.25">
      <c r="C160" s="82" t="s">
        <v>53</v>
      </c>
      <c r="D160" s="29"/>
      <c r="E160" s="29"/>
      <c r="F160" s="53" t="s">
        <v>374</v>
      </c>
      <c r="G160" s="23" t="s">
        <v>213</v>
      </c>
      <c r="H160" s="23" t="s">
        <v>213</v>
      </c>
      <c r="I160" s="23" t="s">
        <v>213</v>
      </c>
      <c r="J160" s="23" t="s">
        <v>213</v>
      </c>
      <c r="K160" s="23" t="s">
        <v>213</v>
      </c>
      <c r="L160" s="23" t="s">
        <v>213</v>
      </c>
      <c r="M160" s="23" t="s">
        <v>213</v>
      </c>
      <c r="N160" s="23" t="s">
        <v>213</v>
      </c>
      <c r="O160" s="23" t="s">
        <v>213</v>
      </c>
      <c r="P160" s="18" t="s">
        <v>87</v>
      </c>
      <c r="Q160" s="19" t="str">
        <f>VLOOKUP(P160,'Anuncio Previo'!H:I,2,FALSE)</f>
        <v>xsd:string. Máximo 256 caracteres y debe cumplir patrón URL</v>
      </c>
    </row>
    <row r="161" spans="1:17" ht="45" x14ac:dyDescent="0.25">
      <c r="B161" s="17" t="s">
        <v>381</v>
      </c>
      <c r="C161" s="3"/>
      <c r="D161" s="3"/>
      <c r="E161" s="3"/>
      <c r="F161" s="53">
        <v>1</v>
      </c>
      <c r="G161" s="85" t="s">
        <v>489</v>
      </c>
      <c r="H161" s="85" t="s">
        <v>489</v>
      </c>
      <c r="I161" s="85" t="s">
        <v>489</v>
      </c>
      <c r="J161" s="85" t="s">
        <v>489</v>
      </c>
      <c r="K161" s="85" t="s">
        <v>489</v>
      </c>
      <c r="L161" s="85" t="s">
        <v>489</v>
      </c>
      <c r="M161" s="85" t="s">
        <v>489</v>
      </c>
      <c r="N161" s="85" t="s">
        <v>489</v>
      </c>
      <c r="O161" s="85" t="s">
        <v>489</v>
      </c>
      <c r="P161" s="18" t="s">
        <v>398</v>
      </c>
      <c r="Q161" s="19" t="str">
        <f>VLOOKUP(P161,'Anuncio Previo'!H:I,2,FALSE)</f>
        <v>xsd:complexType</v>
      </c>
    </row>
    <row r="162" spans="1:17" ht="45" x14ac:dyDescent="0.25">
      <c r="A162" s="2"/>
      <c r="C162" s="82" t="s">
        <v>20</v>
      </c>
      <c r="D162" s="30"/>
      <c r="E162" s="30"/>
      <c r="F162" s="53">
        <v>1</v>
      </c>
      <c r="G162" s="85" t="s">
        <v>489</v>
      </c>
      <c r="H162" s="85" t="s">
        <v>489</v>
      </c>
      <c r="I162" s="85" t="s">
        <v>489</v>
      </c>
      <c r="J162" s="85" t="s">
        <v>489</v>
      </c>
      <c r="K162" s="85" t="s">
        <v>489</v>
      </c>
      <c r="L162" s="85" t="s">
        <v>489</v>
      </c>
      <c r="M162" s="85" t="s">
        <v>489</v>
      </c>
      <c r="N162" s="85" t="s">
        <v>489</v>
      </c>
      <c r="O162" s="85" t="s">
        <v>489</v>
      </c>
      <c r="P162" s="18" t="s">
        <v>88</v>
      </c>
      <c r="Q162" s="19" t="str">
        <f>VLOOKUP(P162,'Anuncio Previo'!H:I,2,FALSE)</f>
        <v>xsd:string. Máximo 220 caracteres</v>
      </c>
    </row>
    <row r="163" spans="1:17" ht="42.75" customHeight="1" x14ac:dyDescent="0.25">
      <c r="C163" s="82" t="s">
        <v>21</v>
      </c>
      <c r="D163" s="30"/>
      <c r="E163" s="30"/>
      <c r="F163" s="53">
        <v>1</v>
      </c>
      <c r="G163" s="85" t="s">
        <v>489</v>
      </c>
      <c r="H163" s="85" t="s">
        <v>489</v>
      </c>
      <c r="I163" s="85" t="s">
        <v>489</v>
      </c>
      <c r="J163" s="85" t="s">
        <v>489</v>
      </c>
      <c r="K163" s="85" t="s">
        <v>489</v>
      </c>
      <c r="L163" s="85" t="s">
        <v>489</v>
      </c>
      <c r="M163" s="85" t="s">
        <v>489</v>
      </c>
      <c r="N163" s="85" t="s">
        <v>489</v>
      </c>
      <c r="O163" s="85" t="s">
        <v>489</v>
      </c>
      <c r="P163" s="18" t="s">
        <v>456</v>
      </c>
      <c r="Q163" s="19" t="str">
        <f>VLOOKUP(P163,'Anuncio Previo'!H:I,2,FALSE)</f>
        <v>xsd:string. Máximo 5 caracteres numéricos si el país es España, en otro caso 32 máximo caracteres.</v>
      </c>
    </row>
    <row r="164" spans="1:17" ht="45" x14ac:dyDescent="0.25">
      <c r="C164" s="82" t="s">
        <v>22</v>
      </c>
      <c r="D164" s="30"/>
      <c r="E164" s="30"/>
      <c r="F164" s="53">
        <v>1</v>
      </c>
      <c r="G164" s="85" t="s">
        <v>489</v>
      </c>
      <c r="H164" s="85" t="s">
        <v>489</v>
      </c>
      <c r="I164" s="85" t="s">
        <v>489</v>
      </c>
      <c r="J164" s="85" t="s">
        <v>489</v>
      </c>
      <c r="K164" s="85" t="s">
        <v>489</v>
      </c>
      <c r="L164" s="85" t="s">
        <v>489</v>
      </c>
      <c r="M164" s="85" t="s">
        <v>489</v>
      </c>
      <c r="N164" s="85" t="s">
        <v>489</v>
      </c>
      <c r="O164" s="85" t="s">
        <v>489</v>
      </c>
      <c r="P164" s="18" t="s">
        <v>89</v>
      </c>
      <c r="Q164" s="19" t="str">
        <f>VLOOKUP(P164,'Anuncio Previo'!H:I,2,FALSE)</f>
        <v>xsd:string. Máximo 90 caracteres</v>
      </c>
    </row>
    <row r="165" spans="1:17" ht="45" x14ac:dyDescent="0.25">
      <c r="C165" s="82" t="s">
        <v>18</v>
      </c>
      <c r="D165" s="30"/>
      <c r="E165" s="30"/>
      <c r="F165" s="53">
        <v>1</v>
      </c>
      <c r="G165" s="85" t="s">
        <v>489</v>
      </c>
      <c r="H165" s="85" t="s">
        <v>489</v>
      </c>
      <c r="I165" s="85" t="s">
        <v>489</v>
      </c>
      <c r="J165" s="85" t="s">
        <v>489</v>
      </c>
      <c r="K165" s="85" t="s">
        <v>489</v>
      </c>
      <c r="L165" s="85" t="s">
        <v>489</v>
      </c>
      <c r="M165" s="85" t="s">
        <v>489</v>
      </c>
      <c r="N165" s="85" t="s">
        <v>489</v>
      </c>
      <c r="O165" s="85" t="s">
        <v>489</v>
      </c>
      <c r="P165" s="18" t="s">
        <v>90</v>
      </c>
      <c r="Q165" s="19" t="str">
        <f>VLOOKUP(P165,'Anuncio Previo'!H:I,2,FALSE)</f>
        <v>Valor en codelist CountryIdentificationCode</v>
      </c>
    </row>
    <row r="166" spans="1:17" ht="30" x14ac:dyDescent="0.25">
      <c r="B166" s="17" t="s">
        <v>383</v>
      </c>
      <c r="C166" s="3"/>
      <c r="D166" s="3"/>
      <c r="E166" s="3"/>
      <c r="F166" s="53" t="s">
        <v>374</v>
      </c>
      <c r="G166" s="24" t="s">
        <v>211</v>
      </c>
      <c r="H166" s="24" t="s">
        <v>211</v>
      </c>
      <c r="I166" s="24" t="s">
        <v>211</v>
      </c>
      <c r="J166" s="24" t="s">
        <v>211</v>
      </c>
      <c r="K166" s="24" t="s">
        <v>211</v>
      </c>
      <c r="L166" s="24" t="s">
        <v>211</v>
      </c>
      <c r="M166" s="24" t="s">
        <v>211</v>
      </c>
      <c r="N166" s="24" t="s">
        <v>211</v>
      </c>
      <c r="O166" s="24" t="s">
        <v>211</v>
      </c>
      <c r="P166" s="18" t="s">
        <v>400</v>
      </c>
      <c r="Q166" s="19" t="str">
        <f>VLOOKUP(P166,'Anuncio Previo'!H:I,2,FALSE)</f>
        <v>xsd:complexType</v>
      </c>
    </row>
    <row r="167" spans="1:17" ht="90" x14ac:dyDescent="0.25">
      <c r="C167" s="82" t="s">
        <v>45</v>
      </c>
      <c r="D167" s="82"/>
      <c r="E167" s="30"/>
      <c r="F167" s="53" t="s">
        <v>374</v>
      </c>
      <c r="G167" s="56" t="s">
        <v>211</v>
      </c>
      <c r="H167" s="56" t="s">
        <v>211</v>
      </c>
      <c r="I167" s="56" t="s">
        <v>211</v>
      </c>
      <c r="J167" s="56" t="s">
        <v>211</v>
      </c>
      <c r="K167" s="56" t="s">
        <v>211</v>
      </c>
      <c r="L167" s="56" t="s">
        <v>211</v>
      </c>
      <c r="M167" s="56" t="s">
        <v>211</v>
      </c>
      <c r="N167" s="56" t="s">
        <v>211</v>
      </c>
      <c r="O167" s="56" t="s">
        <v>211</v>
      </c>
      <c r="P167" s="18" t="s">
        <v>91</v>
      </c>
      <c r="Q167" s="19" t="str">
        <f>VLOOKUP(P167,'Anuncio Previo'!H:I,2,FALSE)</f>
        <v>xsd:string con formato: 
Prefijo internacional (Opcional si número nacional): signo "+" y máximo 3 dígitos seguido de espacio en blanco. 
Número: de 9 a 13 dígitos si número nacional y hasta 50 dígitos si es internacional.</v>
      </c>
    </row>
    <row r="168" spans="1:17" ht="90" x14ac:dyDescent="0.25">
      <c r="C168" s="82" t="s">
        <v>47</v>
      </c>
      <c r="D168" s="82"/>
      <c r="E168" s="30"/>
      <c r="F168" s="53" t="s">
        <v>374</v>
      </c>
      <c r="G168" s="55" t="s">
        <v>213</v>
      </c>
      <c r="H168" s="55" t="s">
        <v>213</v>
      </c>
      <c r="I168" s="55" t="s">
        <v>213</v>
      </c>
      <c r="J168" s="55" t="s">
        <v>213</v>
      </c>
      <c r="K168" s="55" t="s">
        <v>213</v>
      </c>
      <c r="L168" s="55" t="s">
        <v>213</v>
      </c>
      <c r="M168" s="55" t="s">
        <v>213</v>
      </c>
      <c r="N168" s="55" t="s">
        <v>213</v>
      </c>
      <c r="O168" s="55" t="s">
        <v>213</v>
      </c>
      <c r="P168" s="18" t="s">
        <v>92</v>
      </c>
      <c r="Q168" s="19" t="str">
        <f>VLOOKUP(P168,'Anuncio Previo'!H:I,2,FALSE)</f>
        <v>xsd:string con formato: 
Prefijo internacional (Opcional si número nacional): signo "+" y máximo 3 dígitos seguido de espacio en blanco. 
Número: de 9 a 13 dígitos si número nacional y hasta 50 dígitos si es internacional.</v>
      </c>
    </row>
    <row r="169" spans="1:17" ht="30" x14ac:dyDescent="0.25">
      <c r="C169" s="82" t="s">
        <v>49</v>
      </c>
      <c r="D169" s="82"/>
      <c r="E169" s="30"/>
      <c r="F169" s="53" t="s">
        <v>374</v>
      </c>
      <c r="G169" s="56" t="s">
        <v>211</v>
      </c>
      <c r="H169" s="56" t="s">
        <v>211</v>
      </c>
      <c r="I169" s="56" t="s">
        <v>211</v>
      </c>
      <c r="J169" s="56" t="s">
        <v>211</v>
      </c>
      <c r="K169" s="56" t="s">
        <v>211</v>
      </c>
      <c r="L169" s="56" t="s">
        <v>211</v>
      </c>
      <c r="M169" s="56" t="s">
        <v>211</v>
      </c>
      <c r="N169" s="56" t="s">
        <v>211</v>
      </c>
      <c r="O169" s="56" t="s">
        <v>211</v>
      </c>
      <c r="P169" s="18" t="s">
        <v>93</v>
      </c>
      <c r="Q169" s="19" t="str">
        <f>VLOOKUP(P169,'Anuncio Previo'!H:I,2,FALSE)</f>
        <v>xsd:string. Se valida que sea una dirección de correo electrónico correcta</v>
      </c>
    </row>
    <row r="170" spans="1:17" ht="30" x14ac:dyDescent="0.25">
      <c r="B170" s="8" t="s">
        <v>84</v>
      </c>
      <c r="C170" s="8"/>
      <c r="D170" s="8"/>
      <c r="E170" s="8"/>
      <c r="F170" s="52" t="s">
        <v>374</v>
      </c>
      <c r="G170" s="18" t="s">
        <v>213</v>
      </c>
      <c r="H170" s="18" t="s">
        <v>213</v>
      </c>
      <c r="I170" s="18" t="s">
        <v>213</v>
      </c>
      <c r="J170" s="18" t="s">
        <v>213</v>
      </c>
      <c r="K170" s="18" t="s">
        <v>213</v>
      </c>
      <c r="L170" s="18" t="s">
        <v>213</v>
      </c>
      <c r="M170" s="18" t="s">
        <v>213</v>
      </c>
      <c r="N170" s="18" t="s">
        <v>213</v>
      </c>
      <c r="O170" s="18" t="s">
        <v>213</v>
      </c>
      <c r="P170" s="18" t="s">
        <v>260</v>
      </c>
      <c r="Q170" s="19" t="str">
        <f>VLOOKUP(P170,'Anuncio Previo'!H:I,2,FALSE)</f>
        <v>xsd:complexType</v>
      </c>
    </row>
    <row r="171" spans="1:17" ht="45" x14ac:dyDescent="0.25">
      <c r="C171" s="82" t="s">
        <v>0</v>
      </c>
      <c r="D171" s="29"/>
      <c r="E171" s="29"/>
      <c r="F171" s="53">
        <v>1</v>
      </c>
      <c r="G171" s="85" t="s">
        <v>490</v>
      </c>
      <c r="H171" s="85" t="s">
        <v>490</v>
      </c>
      <c r="I171" s="85" t="s">
        <v>490</v>
      </c>
      <c r="J171" s="85" t="s">
        <v>490</v>
      </c>
      <c r="K171" s="85" t="s">
        <v>490</v>
      </c>
      <c r="L171" s="85" t="s">
        <v>490</v>
      </c>
      <c r="M171" s="85" t="s">
        <v>490</v>
      </c>
      <c r="N171" s="85" t="s">
        <v>490</v>
      </c>
      <c r="O171" s="85" t="s">
        <v>490</v>
      </c>
      <c r="P171" s="18" t="s">
        <v>94</v>
      </c>
      <c r="Q171" s="19" t="str">
        <f>VLOOKUP(P171,'Anuncio Previo'!H:I,2,FALSE)</f>
        <v>xsd:string. Máximo 300 caracteres</v>
      </c>
    </row>
    <row r="172" spans="1:17" ht="30" x14ac:dyDescent="0.25">
      <c r="C172" s="82" t="s">
        <v>53</v>
      </c>
      <c r="D172" s="29"/>
      <c r="E172" s="29"/>
      <c r="F172" s="53" t="s">
        <v>374</v>
      </c>
      <c r="G172" s="23" t="s">
        <v>213</v>
      </c>
      <c r="H172" s="23" t="s">
        <v>213</v>
      </c>
      <c r="I172" s="23" t="s">
        <v>213</v>
      </c>
      <c r="J172" s="23" t="s">
        <v>213</v>
      </c>
      <c r="K172" s="23" t="s">
        <v>213</v>
      </c>
      <c r="L172" s="23" t="s">
        <v>213</v>
      </c>
      <c r="M172" s="23" t="s">
        <v>213</v>
      </c>
      <c r="N172" s="23" t="s">
        <v>213</v>
      </c>
      <c r="O172" s="23" t="s">
        <v>213</v>
      </c>
      <c r="P172" s="18" t="s">
        <v>95</v>
      </c>
      <c r="Q172" s="19" t="str">
        <f>VLOOKUP(P172,'Anuncio Previo'!H:I,2,FALSE)</f>
        <v>xsd:string. Máximo 256 caracteres y debe cumplir patrón URL</v>
      </c>
    </row>
    <row r="173" spans="1:17" ht="45" x14ac:dyDescent="0.25">
      <c r="C173" s="17" t="s">
        <v>381</v>
      </c>
      <c r="D173" s="3"/>
      <c r="E173" s="3"/>
      <c r="F173" s="53">
        <v>1</v>
      </c>
      <c r="G173" s="85" t="s">
        <v>490</v>
      </c>
      <c r="H173" s="85" t="s">
        <v>490</v>
      </c>
      <c r="I173" s="85" t="s">
        <v>490</v>
      </c>
      <c r="J173" s="85" t="s">
        <v>490</v>
      </c>
      <c r="K173" s="85" t="s">
        <v>490</v>
      </c>
      <c r="L173" s="85" t="s">
        <v>490</v>
      </c>
      <c r="M173" s="85" t="s">
        <v>490</v>
      </c>
      <c r="N173" s="85" t="s">
        <v>490</v>
      </c>
      <c r="O173" s="85" t="s">
        <v>490</v>
      </c>
      <c r="P173" s="18" t="s">
        <v>399</v>
      </c>
      <c r="Q173" s="19" t="str">
        <f>VLOOKUP(P173,'Anuncio Previo'!H:I,2,FALSE)</f>
        <v>xsd:complexType</v>
      </c>
    </row>
    <row r="174" spans="1:17" ht="45" x14ac:dyDescent="0.25">
      <c r="D174" s="82" t="s">
        <v>20</v>
      </c>
      <c r="E174" s="30"/>
      <c r="F174" s="53">
        <v>1</v>
      </c>
      <c r="G174" s="85" t="s">
        <v>490</v>
      </c>
      <c r="H174" s="85" t="s">
        <v>490</v>
      </c>
      <c r="I174" s="85" t="s">
        <v>490</v>
      </c>
      <c r="J174" s="85" t="s">
        <v>490</v>
      </c>
      <c r="K174" s="85" t="s">
        <v>490</v>
      </c>
      <c r="L174" s="85" t="s">
        <v>490</v>
      </c>
      <c r="M174" s="85" t="s">
        <v>490</v>
      </c>
      <c r="N174" s="85" t="s">
        <v>490</v>
      </c>
      <c r="O174" s="85" t="s">
        <v>490</v>
      </c>
      <c r="P174" s="18" t="s">
        <v>96</v>
      </c>
      <c r="Q174" s="19" t="str">
        <f>VLOOKUP(P174,'Anuncio Previo'!H:I,2,FALSE)</f>
        <v>xsd:string. Máximo 220 caracteres</v>
      </c>
    </row>
    <row r="175" spans="1:17" ht="42" customHeight="1" x14ac:dyDescent="0.25">
      <c r="D175" s="82" t="s">
        <v>21</v>
      </c>
      <c r="E175" s="30"/>
      <c r="F175" s="53">
        <v>1</v>
      </c>
      <c r="G175" s="85" t="s">
        <v>490</v>
      </c>
      <c r="H175" s="85" t="s">
        <v>490</v>
      </c>
      <c r="I175" s="85" t="s">
        <v>490</v>
      </c>
      <c r="J175" s="85" t="s">
        <v>490</v>
      </c>
      <c r="K175" s="85" t="s">
        <v>490</v>
      </c>
      <c r="L175" s="85" t="s">
        <v>490</v>
      </c>
      <c r="M175" s="85" t="s">
        <v>490</v>
      </c>
      <c r="N175" s="85" t="s">
        <v>490</v>
      </c>
      <c r="O175" s="85" t="s">
        <v>490</v>
      </c>
      <c r="P175" s="18" t="s">
        <v>457</v>
      </c>
      <c r="Q175" s="19" t="str">
        <f>VLOOKUP(P175,'Anuncio Previo'!H:I,2,FALSE)</f>
        <v>xsd:string. Máximo 5 caracteres numéricos si el país es España, en otro caso 32 máximo caracteres.</v>
      </c>
    </row>
    <row r="176" spans="1:17" ht="45" x14ac:dyDescent="0.25">
      <c r="D176" s="82" t="s">
        <v>22</v>
      </c>
      <c r="E176" s="30"/>
      <c r="F176" s="53">
        <v>1</v>
      </c>
      <c r="G176" s="85" t="s">
        <v>490</v>
      </c>
      <c r="H176" s="85" t="s">
        <v>490</v>
      </c>
      <c r="I176" s="85" t="s">
        <v>490</v>
      </c>
      <c r="J176" s="85" t="s">
        <v>490</v>
      </c>
      <c r="K176" s="85" t="s">
        <v>490</v>
      </c>
      <c r="L176" s="85" t="s">
        <v>490</v>
      </c>
      <c r="M176" s="85" t="s">
        <v>490</v>
      </c>
      <c r="N176" s="85" t="s">
        <v>490</v>
      </c>
      <c r="O176" s="85" t="s">
        <v>490</v>
      </c>
      <c r="P176" s="18" t="s">
        <v>97</v>
      </c>
      <c r="Q176" s="19" t="str">
        <f>VLOOKUP(P176,'Anuncio Previo'!H:I,2,FALSE)</f>
        <v>xsd:string. Máximo 90 caracteres</v>
      </c>
    </row>
    <row r="177" spans="1:17" ht="45" x14ac:dyDescent="0.25">
      <c r="D177" s="82" t="s">
        <v>18</v>
      </c>
      <c r="E177" s="30"/>
      <c r="F177" s="53">
        <v>1</v>
      </c>
      <c r="G177" s="85" t="s">
        <v>490</v>
      </c>
      <c r="H177" s="85" t="s">
        <v>490</v>
      </c>
      <c r="I177" s="85" t="s">
        <v>490</v>
      </c>
      <c r="J177" s="85" t="s">
        <v>490</v>
      </c>
      <c r="K177" s="85" t="s">
        <v>490</v>
      </c>
      <c r="L177" s="85" t="s">
        <v>490</v>
      </c>
      <c r="M177" s="85" t="s">
        <v>490</v>
      </c>
      <c r="N177" s="85" t="s">
        <v>490</v>
      </c>
      <c r="O177" s="85" t="s">
        <v>490</v>
      </c>
      <c r="P177" s="18" t="s">
        <v>98</v>
      </c>
      <c r="Q177" s="19" t="str">
        <f>VLOOKUP(P177,'Anuncio Previo'!H:I,2,FALSE)</f>
        <v>Valor en codelist CountryIdentificationCode</v>
      </c>
    </row>
    <row r="178" spans="1:17" ht="30" x14ac:dyDescent="0.25">
      <c r="C178" s="17" t="s">
        <v>383</v>
      </c>
      <c r="D178" s="3"/>
      <c r="E178" s="3"/>
      <c r="F178" s="53" t="s">
        <v>374</v>
      </c>
      <c r="G178" s="24" t="s">
        <v>211</v>
      </c>
      <c r="H178" s="24" t="s">
        <v>211</v>
      </c>
      <c r="I178" s="24" t="s">
        <v>211</v>
      </c>
      <c r="J178" s="24" t="s">
        <v>211</v>
      </c>
      <c r="K178" s="24" t="s">
        <v>211</v>
      </c>
      <c r="L178" s="24" t="s">
        <v>211</v>
      </c>
      <c r="M178" s="24" t="s">
        <v>211</v>
      </c>
      <c r="N178" s="24" t="s">
        <v>211</v>
      </c>
      <c r="O178" s="24" t="s">
        <v>211</v>
      </c>
      <c r="P178" s="18" t="s">
        <v>401</v>
      </c>
      <c r="Q178" s="19" t="str">
        <f>VLOOKUP(P178,'Anuncio Previo'!H:I,2,FALSE)</f>
        <v>xsd:complexType</v>
      </c>
    </row>
    <row r="179" spans="1:17" ht="90" x14ac:dyDescent="0.25">
      <c r="D179" s="82" t="s">
        <v>45</v>
      </c>
      <c r="E179" s="30"/>
      <c r="F179" s="53" t="s">
        <v>374</v>
      </c>
      <c r="G179" s="56" t="s">
        <v>211</v>
      </c>
      <c r="H179" s="56" t="s">
        <v>211</v>
      </c>
      <c r="I179" s="56" t="s">
        <v>211</v>
      </c>
      <c r="J179" s="56" t="s">
        <v>211</v>
      </c>
      <c r="K179" s="56" t="s">
        <v>211</v>
      </c>
      <c r="L179" s="56" t="s">
        <v>211</v>
      </c>
      <c r="M179" s="56" t="s">
        <v>211</v>
      </c>
      <c r="N179" s="56" t="s">
        <v>211</v>
      </c>
      <c r="O179" s="56" t="s">
        <v>211</v>
      </c>
      <c r="P179" s="18" t="s">
        <v>99</v>
      </c>
      <c r="Q179" s="19" t="str">
        <f>VLOOKUP(P179,'Anuncio Previo'!H:I,2,FALSE)</f>
        <v>xsd:string con formato: 
Prefijo internacional (Opcional si número nacional): signo "+" y máximo 3 dígitos seguido de espacio en blanco. 
Número: de 9 a 13 dígitos si número nacional y hasta 50 dígitos si es internacional.</v>
      </c>
    </row>
    <row r="180" spans="1:17" ht="90" x14ac:dyDescent="0.25">
      <c r="D180" s="82" t="s">
        <v>47</v>
      </c>
      <c r="E180" s="30"/>
      <c r="F180" s="53" t="s">
        <v>374</v>
      </c>
      <c r="G180" s="55" t="s">
        <v>213</v>
      </c>
      <c r="H180" s="55" t="s">
        <v>213</v>
      </c>
      <c r="I180" s="55" t="s">
        <v>213</v>
      </c>
      <c r="J180" s="55" t="s">
        <v>213</v>
      </c>
      <c r="K180" s="55" t="s">
        <v>213</v>
      </c>
      <c r="L180" s="55" t="s">
        <v>213</v>
      </c>
      <c r="M180" s="55" t="s">
        <v>213</v>
      </c>
      <c r="N180" s="55" t="s">
        <v>213</v>
      </c>
      <c r="O180" s="55" t="s">
        <v>213</v>
      </c>
      <c r="P180" s="18" t="s">
        <v>100</v>
      </c>
      <c r="Q180" s="19" t="str">
        <f>VLOOKUP(P180,'Anuncio Previo'!H:I,2,FALSE)</f>
        <v>xsd:string con formato: 
Prefijo internacional (Opcional si número nacional): signo "+" y máximo 3 dígitos seguido de espacio en blanco. 
Número: de 9 a 13 dígitos si número nacional y hasta 50 dígitos si es internacional.</v>
      </c>
    </row>
    <row r="181" spans="1:17" ht="30" x14ac:dyDescent="0.25">
      <c r="D181" s="82" t="s">
        <v>49</v>
      </c>
      <c r="E181" s="30"/>
      <c r="F181" s="53" t="s">
        <v>374</v>
      </c>
      <c r="G181" s="56" t="s">
        <v>211</v>
      </c>
      <c r="H181" s="56" t="s">
        <v>211</v>
      </c>
      <c r="I181" s="56" t="s">
        <v>211</v>
      </c>
      <c r="J181" s="56" t="s">
        <v>211</v>
      </c>
      <c r="K181" s="56" t="s">
        <v>211</v>
      </c>
      <c r="L181" s="56" t="s">
        <v>211</v>
      </c>
      <c r="M181" s="56" t="s">
        <v>211</v>
      </c>
      <c r="N181" s="56" t="s">
        <v>211</v>
      </c>
      <c r="O181" s="56" t="s">
        <v>211</v>
      </c>
      <c r="P181" s="18" t="s">
        <v>101</v>
      </c>
      <c r="Q181" s="19" t="str">
        <f>VLOOKUP(P181,'Anuncio Previo'!H:I,2,FALSE)</f>
        <v>xsd:string. Se valida que sea una dirección de correo electrónico correcta</v>
      </c>
    </row>
    <row r="182" spans="1:17" ht="30" x14ac:dyDescent="0.25">
      <c r="A182" s="7"/>
      <c r="C182" s="82" t="s">
        <v>188</v>
      </c>
      <c r="D182" s="29"/>
      <c r="E182" s="29"/>
      <c r="F182" s="53" t="s">
        <v>374</v>
      </c>
      <c r="G182" s="24" t="s">
        <v>211</v>
      </c>
      <c r="H182" s="24" t="s">
        <v>211</v>
      </c>
      <c r="I182" s="24" t="s">
        <v>211</v>
      </c>
      <c r="J182" s="24" t="s">
        <v>211</v>
      </c>
      <c r="K182" s="24" t="s">
        <v>211</v>
      </c>
      <c r="L182" s="24" t="s">
        <v>211</v>
      </c>
      <c r="M182" s="24" t="s">
        <v>211</v>
      </c>
      <c r="N182" s="24" t="s">
        <v>211</v>
      </c>
      <c r="O182" s="24" t="s">
        <v>211</v>
      </c>
      <c r="P182" s="18" t="s">
        <v>102</v>
      </c>
      <c r="Q182" s="19" t="str">
        <f>VLOOKUP(P182,'Anuncio Previo'!H:I,2,FALSE)</f>
        <v>xsd:date</v>
      </c>
    </row>
    <row r="183" spans="1:17" ht="30" x14ac:dyDescent="0.25">
      <c r="C183" s="82" t="s">
        <v>189</v>
      </c>
      <c r="D183" s="29"/>
      <c r="E183" s="29"/>
      <c r="F183" s="53" t="s">
        <v>374</v>
      </c>
      <c r="G183" s="24" t="s">
        <v>211</v>
      </c>
      <c r="H183" s="24" t="s">
        <v>211</v>
      </c>
      <c r="I183" s="24" t="s">
        <v>211</v>
      </c>
      <c r="J183" s="24" t="s">
        <v>211</v>
      </c>
      <c r="K183" s="24" t="s">
        <v>211</v>
      </c>
      <c r="L183" s="24" t="s">
        <v>211</v>
      </c>
      <c r="M183" s="24" t="s">
        <v>211</v>
      </c>
      <c r="N183" s="24" t="s">
        <v>211</v>
      </c>
      <c r="O183" s="24" t="s">
        <v>211</v>
      </c>
      <c r="P183" s="18" t="s">
        <v>103</v>
      </c>
      <c r="Q183" s="19" t="str">
        <f>VLOOKUP(P183,'Anuncio Previo'!H:I,2,FALSE)</f>
        <v>xsd:time</v>
      </c>
    </row>
    <row r="184" spans="1:17" ht="30" x14ac:dyDescent="0.25">
      <c r="B184" s="8" t="s">
        <v>104</v>
      </c>
      <c r="C184" s="8"/>
      <c r="D184" s="8"/>
      <c r="E184" s="8"/>
      <c r="F184" s="52" t="s">
        <v>374</v>
      </c>
      <c r="G184" s="18" t="s">
        <v>213</v>
      </c>
      <c r="H184" s="18" t="s">
        <v>213</v>
      </c>
      <c r="I184" s="18" t="s">
        <v>213</v>
      </c>
      <c r="J184" s="18" t="s">
        <v>213</v>
      </c>
      <c r="K184" s="18" t="s">
        <v>213</v>
      </c>
      <c r="L184" s="18" t="s">
        <v>213</v>
      </c>
      <c r="M184" s="18" t="s">
        <v>213</v>
      </c>
      <c r="N184" s="18" t="s">
        <v>213</v>
      </c>
      <c r="O184" s="18" t="s">
        <v>213</v>
      </c>
      <c r="P184" s="18" t="s">
        <v>261</v>
      </c>
      <c r="Q184" s="19" t="str">
        <f>VLOOKUP(P184,'Anuncio Previo'!H:I,2,FALSE)</f>
        <v>xsd:complexType</v>
      </c>
    </row>
    <row r="185" spans="1:17" ht="30" x14ac:dyDescent="0.25">
      <c r="C185" s="82" t="s">
        <v>0</v>
      </c>
      <c r="D185" s="29"/>
      <c r="E185" s="29"/>
      <c r="F185" s="53">
        <v>1</v>
      </c>
      <c r="G185" s="85" t="s">
        <v>491</v>
      </c>
      <c r="H185" s="85" t="s">
        <v>491</v>
      </c>
      <c r="I185" s="85" t="s">
        <v>491</v>
      </c>
      <c r="J185" s="85" t="s">
        <v>491</v>
      </c>
      <c r="K185" s="85" t="s">
        <v>491</v>
      </c>
      <c r="L185" s="85" t="s">
        <v>491</v>
      </c>
      <c r="M185" s="85" t="s">
        <v>491</v>
      </c>
      <c r="N185" s="85" t="s">
        <v>491</v>
      </c>
      <c r="O185" s="85" t="s">
        <v>491</v>
      </c>
      <c r="P185" s="18" t="s">
        <v>105</v>
      </c>
      <c r="Q185" s="19" t="str">
        <f>VLOOKUP(P185,'Anuncio Previo'!H:I,2,FALSE)</f>
        <v>xsd:string. Máximo 300 caracteres</v>
      </c>
    </row>
    <row r="186" spans="1:17" ht="30" x14ac:dyDescent="0.25">
      <c r="C186" s="82" t="s">
        <v>53</v>
      </c>
      <c r="D186" s="29"/>
      <c r="E186" s="29"/>
      <c r="F186" s="53" t="s">
        <v>374</v>
      </c>
      <c r="G186" s="23" t="s">
        <v>213</v>
      </c>
      <c r="H186" s="23" t="s">
        <v>213</v>
      </c>
      <c r="I186" s="23" t="s">
        <v>213</v>
      </c>
      <c r="J186" s="23" t="s">
        <v>213</v>
      </c>
      <c r="K186" s="23" t="s">
        <v>213</v>
      </c>
      <c r="L186" s="23" t="s">
        <v>213</v>
      </c>
      <c r="M186" s="23" t="s">
        <v>213</v>
      </c>
      <c r="N186" s="23" t="s">
        <v>213</v>
      </c>
      <c r="O186" s="23" t="s">
        <v>213</v>
      </c>
      <c r="P186" s="18" t="s">
        <v>106</v>
      </c>
      <c r="Q186" s="19" t="str">
        <f>VLOOKUP(P186,'Anuncio Previo'!H:I,2,FALSE)</f>
        <v>xsd:string. Máximo 256 caracteres y debe cumplir patrón URL</v>
      </c>
    </row>
    <row r="187" spans="1:17" ht="30" x14ac:dyDescent="0.25">
      <c r="C187" s="17" t="s">
        <v>381</v>
      </c>
      <c r="D187" s="3"/>
      <c r="E187" s="3"/>
      <c r="F187" s="53">
        <v>1</v>
      </c>
      <c r="G187" s="85" t="s">
        <v>491</v>
      </c>
      <c r="H187" s="85" t="s">
        <v>491</v>
      </c>
      <c r="I187" s="85" t="s">
        <v>491</v>
      </c>
      <c r="J187" s="85" t="s">
        <v>491</v>
      </c>
      <c r="K187" s="85" t="s">
        <v>491</v>
      </c>
      <c r="L187" s="85" t="s">
        <v>491</v>
      </c>
      <c r="M187" s="85" t="s">
        <v>491</v>
      </c>
      <c r="N187" s="85" t="s">
        <v>491</v>
      </c>
      <c r="O187" s="85" t="s">
        <v>491</v>
      </c>
      <c r="P187" s="18" t="s">
        <v>403</v>
      </c>
      <c r="Q187" s="19" t="str">
        <f>VLOOKUP(P187,'Anuncio Previo'!H:I,2,FALSE)</f>
        <v>xsd:complexType</v>
      </c>
    </row>
    <row r="188" spans="1:17" ht="30" x14ac:dyDescent="0.25">
      <c r="D188" s="82" t="s">
        <v>20</v>
      </c>
      <c r="E188" s="29"/>
      <c r="F188" s="53">
        <v>1</v>
      </c>
      <c r="G188" s="85" t="s">
        <v>491</v>
      </c>
      <c r="H188" s="85" t="s">
        <v>491</v>
      </c>
      <c r="I188" s="85" t="s">
        <v>491</v>
      </c>
      <c r="J188" s="85" t="s">
        <v>491</v>
      </c>
      <c r="K188" s="85" t="s">
        <v>491</v>
      </c>
      <c r="L188" s="85" t="s">
        <v>491</v>
      </c>
      <c r="M188" s="85" t="s">
        <v>491</v>
      </c>
      <c r="N188" s="85" t="s">
        <v>491</v>
      </c>
      <c r="O188" s="85" t="s">
        <v>491</v>
      </c>
      <c r="P188" s="18" t="s">
        <v>107</v>
      </c>
      <c r="Q188" s="19" t="str">
        <f>VLOOKUP(P188,'Anuncio Previo'!H:I,2,FALSE)</f>
        <v>xsd:string. Máximo 220 caracteres</v>
      </c>
    </row>
    <row r="189" spans="1:17" ht="44.25" customHeight="1" x14ac:dyDescent="0.25">
      <c r="D189" s="82" t="s">
        <v>21</v>
      </c>
      <c r="E189" s="29"/>
      <c r="F189" s="53">
        <v>1</v>
      </c>
      <c r="G189" s="85" t="s">
        <v>491</v>
      </c>
      <c r="H189" s="85" t="s">
        <v>491</v>
      </c>
      <c r="I189" s="85" t="s">
        <v>491</v>
      </c>
      <c r="J189" s="85" t="s">
        <v>491</v>
      </c>
      <c r="K189" s="85" t="s">
        <v>491</v>
      </c>
      <c r="L189" s="85" t="s">
        <v>491</v>
      </c>
      <c r="M189" s="85" t="s">
        <v>491</v>
      </c>
      <c r="N189" s="85" t="s">
        <v>491</v>
      </c>
      <c r="O189" s="85" t="s">
        <v>491</v>
      </c>
      <c r="P189" s="18" t="s">
        <v>458</v>
      </c>
      <c r="Q189" s="19" t="str">
        <f>VLOOKUP(P189,'Anuncio Previo'!H:I,2,FALSE)</f>
        <v>xsd:string. Máximo 5 caracteres numéricos si el país es España, en otro caso 32 máximo caracteres.</v>
      </c>
    </row>
    <row r="190" spans="1:17" ht="30" x14ac:dyDescent="0.25">
      <c r="D190" s="82" t="s">
        <v>22</v>
      </c>
      <c r="E190" s="29"/>
      <c r="F190" s="53">
        <v>1</v>
      </c>
      <c r="G190" s="85" t="s">
        <v>491</v>
      </c>
      <c r="H190" s="85" t="s">
        <v>491</v>
      </c>
      <c r="I190" s="85" t="s">
        <v>491</v>
      </c>
      <c r="J190" s="85" t="s">
        <v>491</v>
      </c>
      <c r="K190" s="85" t="s">
        <v>491</v>
      </c>
      <c r="L190" s="85" t="s">
        <v>491</v>
      </c>
      <c r="M190" s="85" t="s">
        <v>491</v>
      </c>
      <c r="N190" s="85" t="s">
        <v>491</v>
      </c>
      <c r="O190" s="85" t="s">
        <v>491</v>
      </c>
      <c r="P190" s="18" t="s">
        <v>108</v>
      </c>
      <c r="Q190" s="19" t="str">
        <f>VLOOKUP(P190,'Anuncio Previo'!H:I,2,FALSE)</f>
        <v>xsd:string. Máximo 90 caracteres</v>
      </c>
    </row>
    <row r="191" spans="1:17" ht="45" x14ac:dyDescent="0.25">
      <c r="D191" s="82" t="s">
        <v>18</v>
      </c>
      <c r="E191" s="29"/>
      <c r="F191" s="53">
        <v>1</v>
      </c>
      <c r="G191" s="85" t="s">
        <v>491</v>
      </c>
      <c r="H191" s="85" t="s">
        <v>491</v>
      </c>
      <c r="I191" s="85" t="s">
        <v>491</v>
      </c>
      <c r="J191" s="85" t="s">
        <v>491</v>
      </c>
      <c r="K191" s="85" t="s">
        <v>491</v>
      </c>
      <c r="L191" s="85" t="s">
        <v>491</v>
      </c>
      <c r="M191" s="85" t="s">
        <v>491</v>
      </c>
      <c r="N191" s="85" t="s">
        <v>491</v>
      </c>
      <c r="O191" s="85" t="s">
        <v>491</v>
      </c>
      <c r="P191" s="18" t="s">
        <v>109</v>
      </c>
      <c r="Q191" s="19" t="str">
        <f>VLOOKUP(P191,'Anuncio Previo'!H:I,2,FALSE)</f>
        <v>Valor en codelist CountryIdentificationCode</v>
      </c>
    </row>
    <row r="192" spans="1:17" ht="30" x14ac:dyDescent="0.25">
      <c r="C192" s="17" t="s">
        <v>383</v>
      </c>
      <c r="D192" s="3"/>
      <c r="E192" s="3"/>
      <c r="F192" s="53" t="s">
        <v>374</v>
      </c>
      <c r="G192" s="24" t="s">
        <v>211</v>
      </c>
      <c r="H192" s="24" t="s">
        <v>211</v>
      </c>
      <c r="I192" s="24" t="s">
        <v>211</v>
      </c>
      <c r="J192" s="24" t="s">
        <v>211</v>
      </c>
      <c r="K192" s="24" t="s">
        <v>211</v>
      </c>
      <c r="L192" s="24" t="s">
        <v>211</v>
      </c>
      <c r="M192" s="24" t="s">
        <v>211</v>
      </c>
      <c r="N192" s="24" t="s">
        <v>211</v>
      </c>
      <c r="O192" s="24" t="s">
        <v>211</v>
      </c>
      <c r="P192" s="18" t="s">
        <v>402</v>
      </c>
      <c r="Q192" s="19" t="str">
        <f>VLOOKUP(P192,'Anuncio Previo'!H:I,2,FALSE)</f>
        <v>xsd:complexType</v>
      </c>
    </row>
    <row r="193" spans="1:17" ht="90" x14ac:dyDescent="0.25">
      <c r="D193" s="82" t="s">
        <v>45</v>
      </c>
      <c r="E193" s="30"/>
      <c r="F193" s="53" t="s">
        <v>374</v>
      </c>
      <c r="G193" s="24" t="s">
        <v>211</v>
      </c>
      <c r="H193" s="24" t="s">
        <v>211</v>
      </c>
      <c r="I193" s="24" t="s">
        <v>211</v>
      </c>
      <c r="J193" s="24" t="s">
        <v>211</v>
      </c>
      <c r="K193" s="24" t="s">
        <v>211</v>
      </c>
      <c r="L193" s="24" t="s">
        <v>211</v>
      </c>
      <c r="M193" s="24" t="s">
        <v>211</v>
      </c>
      <c r="N193" s="24" t="s">
        <v>211</v>
      </c>
      <c r="O193" s="24" t="s">
        <v>211</v>
      </c>
      <c r="P193" s="18" t="s">
        <v>110</v>
      </c>
      <c r="Q193" s="19" t="str">
        <f>VLOOKUP(P193,'Anuncio Previo'!H:I,2,FALSE)</f>
        <v>xsd:string con formato: 
Prefijo internacional (Opcional si número nacional): signo "+" y máximo 3 dígitos seguido de espacio en blanco. 
Número: de 9 a 13 dígitos si número nacional y hasta 50 dígitos si es internacional.</v>
      </c>
    </row>
    <row r="194" spans="1:17" ht="90" x14ac:dyDescent="0.25">
      <c r="D194" s="82" t="s">
        <v>47</v>
      </c>
      <c r="E194" s="30"/>
      <c r="F194" s="53" t="s">
        <v>374</v>
      </c>
      <c r="G194" s="23" t="s">
        <v>213</v>
      </c>
      <c r="H194" s="23" t="s">
        <v>213</v>
      </c>
      <c r="I194" s="23" t="s">
        <v>213</v>
      </c>
      <c r="J194" s="23" t="s">
        <v>213</v>
      </c>
      <c r="K194" s="23" t="s">
        <v>213</v>
      </c>
      <c r="L194" s="23" t="s">
        <v>213</v>
      </c>
      <c r="M194" s="23" t="s">
        <v>213</v>
      </c>
      <c r="N194" s="23" t="s">
        <v>213</v>
      </c>
      <c r="O194" s="23" t="s">
        <v>213</v>
      </c>
      <c r="P194" s="18" t="s">
        <v>111</v>
      </c>
      <c r="Q194" s="19" t="str">
        <f>VLOOKUP(P194,'Anuncio Previo'!H:I,2,FALSE)</f>
        <v>xsd:string con formato: 
Prefijo internacional (Opcional si número nacional): signo "+" y máximo 3 dígitos seguido de espacio en blanco. 
Número: de 9 a 13 dígitos si número nacional y hasta 50 dígitos si es internacional.</v>
      </c>
    </row>
    <row r="195" spans="1:17" ht="30" x14ac:dyDescent="0.25">
      <c r="A195" s="7"/>
      <c r="D195" s="82" t="s">
        <v>49</v>
      </c>
      <c r="E195" s="30"/>
      <c r="F195" s="53" t="s">
        <v>374</v>
      </c>
      <c r="G195" s="24" t="s">
        <v>211</v>
      </c>
      <c r="H195" s="24" t="s">
        <v>211</v>
      </c>
      <c r="I195" s="24" t="s">
        <v>211</v>
      </c>
      <c r="J195" s="24" t="s">
        <v>211</v>
      </c>
      <c r="K195" s="24" t="s">
        <v>211</v>
      </c>
      <c r="L195" s="24" t="s">
        <v>211</v>
      </c>
      <c r="M195" s="24" t="s">
        <v>211</v>
      </c>
      <c r="N195" s="24" t="s">
        <v>211</v>
      </c>
      <c r="O195" s="24" t="s">
        <v>211</v>
      </c>
      <c r="P195" s="18" t="s">
        <v>112</v>
      </c>
      <c r="Q195" s="19" t="str">
        <f>VLOOKUP(P195,'Anuncio Previo'!H:I,2,FALSE)</f>
        <v>xsd:string. Se valida que sea una dirección de correo electrónico correcta</v>
      </c>
    </row>
    <row r="196" spans="1:17" x14ac:dyDescent="0.25">
      <c r="A196" s="8" t="s">
        <v>125</v>
      </c>
      <c r="B196" s="8"/>
      <c r="C196" s="8"/>
      <c r="D196" s="8"/>
      <c r="F196" s="52"/>
      <c r="P196" s="18" t="s">
        <v>255</v>
      </c>
      <c r="Q196" s="19" t="str">
        <f>VLOOKUP(P196,'Anuncio Previo'!H:I,2,FALSE)</f>
        <v>xsd:complexType</v>
      </c>
    </row>
    <row r="197" spans="1:17" x14ac:dyDescent="0.25">
      <c r="B197" s="82" t="s">
        <v>126</v>
      </c>
      <c r="C197" s="29"/>
      <c r="D197" s="29"/>
      <c r="F197" s="53" t="s">
        <v>374</v>
      </c>
      <c r="G197" s="18" t="s">
        <v>213</v>
      </c>
      <c r="H197" s="18" t="s">
        <v>213</v>
      </c>
      <c r="I197" s="18" t="s">
        <v>213</v>
      </c>
      <c r="J197" s="18" t="s">
        <v>213</v>
      </c>
      <c r="K197" s="18" t="s">
        <v>213</v>
      </c>
      <c r="L197" s="18" t="s">
        <v>213</v>
      </c>
      <c r="M197" s="18" t="s">
        <v>213</v>
      </c>
      <c r="N197" s="18" t="s">
        <v>213</v>
      </c>
      <c r="O197" s="18" t="s">
        <v>213</v>
      </c>
      <c r="P197" s="18" t="s">
        <v>127</v>
      </c>
      <c r="Q197" s="19" t="str">
        <f>VLOOKUP(P197,'Anuncio Previo'!H:I,2,FALSE)</f>
        <v>xsd:boolean</v>
      </c>
    </row>
    <row r="198" spans="1:17" x14ac:dyDescent="0.25">
      <c r="B198" s="82" t="s">
        <v>128</v>
      </c>
      <c r="C198" s="29"/>
      <c r="D198" s="29"/>
      <c r="F198" s="53" t="s">
        <v>374</v>
      </c>
      <c r="G198" s="18" t="s">
        <v>213</v>
      </c>
      <c r="H198" s="18" t="s">
        <v>213</v>
      </c>
      <c r="I198" s="18" t="s">
        <v>213</v>
      </c>
      <c r="J198" s="18" t="s">
        <v>213</v>
      </c>
      <c r="K198" s="18" t="s">
        <v>213</v>
      </c>
      <c r="L198" s="18" t="s">
        <v>213</v>
      </c>
      <c r="M198" s="18" t="s">
        <v>213</v>
      </c>
      <c r="N198" s="18" t="s">
        <v>213</v>
      </c>
      <c r="O198" s="18" t="s">
        <v>213</v>
      </c>
      <c r="P198" s="18" t="s">
        <v>129</v>
      </c>
      <c r="Q198" s="19" t="str">
        <f>VLOOKUP(P198,'Anuncio Previo'!H:I,2,FALSE)</f>
        <v>xsd:boolean</v>
      </c>
    </row>
    <row r="199" spans="1:17" ht="30" x14ac:dyDescent="0.25">
      <c r="B199" s="15" t="s">
        <v>130</v>
      </c>
      <c r="C199" s="2"/>
      <c r="D199" s="2"/>
      <c r="F199" s="53" t="s">
        <v>374</v>
      </c>
      <c r="G199" s="18" t="s">
        <v>213</v>
      </c>
      <c r="H199" s="18" t="s">
        <v>213</v>
      </c>
      <c r="I199" s="18" t="s">
        <v>213</v>
      </c>
      <c r="J199" s="18" t="s">
        <v>213</v>
      </c>
      <c r="K199" s="18" t="s">
        <v>213</v>
      </c>
      <c r="L199" s="18" t="s">
        <v>213</v>
      </c>
      <c r="M199" s="18" t="s">
        <v>213</v>
      </c>
      <c r="N199" s="18" t="s">
        <v>213</v>
      </c>
      <c r="O199" s="18" t="s">
        <v>213</v>
      </c>
      <c r="P199" s="18" t="s">
        <v>131</v>
      </c>
      <c r="Q199" s="19" t="str">
        <f>VLOOKUP(P199,'Anuncio Previo'!H:I,2,FALSE)</f>
        <v>xsd:string. Máximo 256 caracteres</v>
      </c>
    </row>
    <row r="200" spans="1:17" x14ac:dyDescent="0.25">
      <c r="B200" s="15" t="s">
        <v>761</v>
      </c>
      <c r="C200" s="2"/>
      <c r="D200" s="2"/>
      <c r="F200" s="53" t="s">
        <v>374</v>
      </c>
      <c r="G200" s="20" t="s">
        <v>207</v>
      </c>
      <c r="H200" s="20" t="s">
        <v>207</v>
      </c>
      <c r="I200" s="20" t="s">
        <v>207</v>
      </c>
      <c r="J200" s="20" t="s">
        <v>207</v>
      </c>
      <c r="K200" s="20" t="s">
        <v>207</v>
      </c>
      <c r="L200" s="20" t="s">
        <v>207</v>
      </c>
      <c r="M200" s="20" t="s">
        <v>207</v>
      </c>
      <c r="N200" s="20" t="s">
        <v>207</v>
      </c>
      <c r="O200" s="20" t="s">
        <v>207</v>
      </c>
      <c r="P200" s="18" t="s">
        <v>132</v>
      </c>
      <c r="Q200" s="19" t="str">
        <f>VLOOKUP(P200,'Anuncio Previo'!H:I,2,FALSE)</f>
        <v>Valor EU o NO-EU codelist FundingProgramCode</v>
      </c>
    </row>
    <row r="201" spans="1:17" ht="45" x14ac:dyDescent="0.25">
      <c r="B201" s="15" t="s">
        <v>758</v>
      </c>
      <c r="C201" s="2"/>
      <c r="D201" s="2"/>
      <c r="F201" s="53" t="s">
        <v>374</v>
      </c>
      <c r="G201" s="27" t="s">
        <v>759</v>
      </c>
      <c r="H201" s="27" t="s">
        <v>759</v>
      </c>
      <c r="I201" s="27" t="s">
        <v>759</v>
      </c>
      <c r="J201" s="27" t="s">
        <v>759</v>
      </c>
      <c r="K201" s="27" t="s">
        <v>759</v>
      </c>
      <c r="L201" s="27" t="s">
        <v>759</v>
      </c>
      <c r="M201" s="27" t="s">
        <v>759</v>
      </c>
      <c r="N201" s="27" t="s">
        <v>759</v>
      </c>
      <c r="O201" s="27" t="s">
        <v>759</v>
      </c>
      <c r="P201" s="18" t="s">
        <v>132</v>
      </c>
      <c r="Q201" s="18" t="s">
        <v>693</v>
      </c>
    </row>
    <row r="202" spans="1:17" ht="45" x14ac:dyDescent="0.25">
      <c r="B202" s="15" t="s">
        <v>760</v>
      </c>
      <c r="C202" s="2"/>
      <c r="D202" s="2"/>
      <c r="F202" s="53" t="s">
        <v>374</v>
      </c>
      <c r="G202" s="27" t="s">
        <v>759</v>
      </c>
      <c r="H202" s="27" t="s">
        <v>759</v>
      </c>
      <c r="I202" s="27" t="s">
        <v>759</v>
      </c>
      <c r="J202" s="27" t="s">
        <v>759</v>
      </c>
      <c r="K202" s="27" t="s">
        <v>759</v>
      </c>
      <c r="L202" s="27" t="s">
        <v>759</v>
      </c>
      <c r="M202" s="27" t="s">
        <v>759</v>
      </c>
      <c r="N202" s="27" t="s">
        <v>759</v>
      </c>
      <c r="O202" s="27" t="s">
        <v>759</v>
      </c>
      <c r="P202" s="18" t="s">
        <v>462</v>
      </c>
      <c r="Q202" s="18" t="s">
        <v>460</v>
      </c>
    </row>
    <row r="203" spans="1:17" x14ac:dyDescent="0.25">
      <c r="B203" s="110" t="s">
        <v>670</v>
      </c>
      <c r="C203" s="2"/>
      <c r="D203" s="2"/>
      <c r="F203" s="53" t="s">
        <v>374</v>
      </c>
      <c r="G203" s="18" t="s">
        <v>213</v>
      </c>
      <c r="H203" s="18" t="s">
        <v>213</v>
      </c>
      <c r="I203" s="18" t="s">
        <v>213</v>
      </c>
      <c r="J203" s="18" t="s">
        <v>213</v>
      </c>
      <c r="K203" s="18" t="s">
        <v>213</v>
      </c>
      <c r="L203" s="18" t="s">
        <v>213</v>
      </c>
      <c r="M203" s="18" t="s">
        <v>213</v>
      </c>
      <c r="N203" s="18" t="s">
        <v>213</v>
      </c>
      <c r="O203" s="18" t="s">
        <v>213</v>
      </c>
      <c r="P203" s="18" t="s">
        <v>132</v>
      </c>
      <c r="Q203" s="18" t="s">
        <v>693</v>
      </c>
    </row>
    <row r="204" spans="1:17" ht="30" x14ac:dyDescent="0.25">
      <c r="B204" s="8" t="s">
        <v>243</v>
      </c>
      <c r="C204" s="8"/>
      <c r="D204" s="8"/>
      <c r="F204" s="52" t="s">
        <v>413</v>
      </c>
      <c r="G204" s="18" t="s">
        <v>213</v>
      </c>
      <c r="H204" s="18" t="s">
        <v>213</v>
      </c>
      <c r="I204" s="18" t="s">
        <v>213</v>
      </c>
      <c r="J204" s="18" t="s">
        <v>213</v>
      </c>
      <c r="K204" s="18" t="s">
        <v>213</v>
      </c>
      <c r="L204" s="18" t="s">
        <v>213</v>
      </c>
      <c r="M204" s="18" t="s">
        <v>213</v>
      </c>
      <c r="N204" s="18" t="s">
        <v>213</v>
      </c>
      <c r="O204" s="18" t="s">
        <v>213</v>
      </c>
      <c r="P204" s="18" t="s">
        <v>244</v>
      </c>
      <c r="Q204" s="19" t="str">
        <f>VLOOKUP(P204,'Anuncio Previo'!H:I,2,FALSE)</f>
        <v>xsd:complexType</v>
      </c>
    </row>
    <row r="205" spans="1:17" ht="30" x14ac:dyDescent="0.25">
      <c r="C205" s="15" t="s">
        <v>242</v>
      </c>
      <c r="D205" s="2"/>
      <c r="F205" s="50">
        <v>1</v>
      </c>
      <c r="G205" s="85" t="s">
        <v>492</v>
      </c>
      <c r="H205" s="85" t="s">
        <v>492</v>
      </c>
      <c r="I205" s="85" t="s">
        <v>492</v>
      </c>
      <c r="J205" s="85" t="s">
        <v>492</v>
      </c>
      <c r="K205" s="85" t="s">
        <v>492</v>
      </c>
      <c r="L205" s="85" t="s">
        <v>492</v>
      </c>
      <c r="M205" s="85" t="s">
        <v>492</v>
      </c>
      <c r="N205" s="85" t="s">
        <v>492</v>
      </c>
      <c r="O205" s="85" t="s">
        <v>492</v>
      </c>
      <c r="P205" s="18" t="s">
        <v>245</v>
      </c>
      <c r="Q205" s="19" t="str">
        <f>VLOOKUP(P205,'Anuncio Previo'!H:I,2,FALSE)</f>
        <v>Valor en codelist GuaranteeTypeCode</v>
      </c>
    </row>
    <row r="206" spans="1:17" ht="30" x14ac:dyDescent="0.25">
      <c r="C206" s="15" t="s">
        <v>5</v>
      </c>
      <c r="D206" s="2"/>
      <c r="F206" s="50" t="s">
        <v>374</v>
      </c>
      <c r="G206" s="26" t="s">
        <v>240</v>
      </c>
      <c r="H206" s="26" t="s">
        <v>240</v>
      </c>
      <c r="I206" s="26" t="s">
        <v>240</v>
      </c>
      <c r="J206" s="26" t="s">
        <v>240</v>
      </c>
      <c r="K206" s="26" t="s">
        <v>240</v>
      </c>
      <c r="L206" s="26" t="s">
        <v>240</v>
      </c>
      <c r="M206" s="26" t="s">
        <v>240</v>
      </c>
      <c r="N206" s="26" t="s">
        <v>240</v>
      </c>
      <c r="O206" s="26" t="s">
        <v>240</v>
      </c>
      <c r="P206" s="18" t="s">
        <v>134</v>
      </c>
      <c r="Q206" s="19" t="str">
        <f>VLOOKUP(P206,'Anuncio Previo'!H:I,2,FALSE)</f>
        <v>xsd:decimal. Máximo 10 enteros y 2 decimales</v>
      </c>
    </row>
    <row r="207" spans="1:17" ht="30" x14ac:dyDescent="0.25">
      <c r="C207" s="15" t="s">
        <v>135</v>
      </c>
      <c r="D207" s="2"/>
      <c r="F207" s="50" t="s">
        <v>374</v>
      </c>
      <c r="G207" s="26" t="s">
        <v>241</v>
      </c>
      <c r="H207" s="26" t="s">
        <v>241</v>
      </c>
      <c r="I207" s="26" t="s">
        <v>241</v>
      </c>
      <c r="J207" s="26" t="s">
        <v>241</v>
      </c>
      <c r="K207" s="26" t="s">
        <v>241</v>
      </c>
      <c r="L207" s="26" t="s">
        <v>241</v>
      </c>
      <c r="M207" s="26" t="s">
        <v>241</v>
      </c>
      <c r="N207" s="26" t="s">
        <v>241</v>
      </c>
      <c r="O207" s="26" t="s">
        <v>241</v>
      </c>
      <c r="P207" s="18" t="s">
        <v>136</v>
      </c>
      <c r="Q207" s="19" t="str">
        <f>VLOOKUP(P207,'Anuncio Previo'!H:I,2,FALSE)</f>
        <v>xsd:decimal. Máximo 6 dígitos enteros y 2  decimales</v>
      </c>
    </row>
    <row r="208" spans="1:17" ht="30" x14ac:dyDescent="0.25">
      <c r="C208" s="15" t="s">
        <v>246</v>
      </c>
      <c r="D208" s="2"/>
      <c r="F208" s="50" t="s">
        <v>374</v>
      </c>
      <c r="G208" s="23" t="s">
        <v>213</v>
      </c>
      <c r="H208" s="23" t="s">
        <v>213</v>
      </c>
      <c r="I208" s="23" t="s">
        <v>213</v>
      </c>
      <c r="J208" s="23" t="s">
        <v>213</v>
      </c>
      <c r="K208" s="23" t="s">
        <v>213</v>
      </c>
      <c r="L208" s="23" t="s">
        <v>213</v>
      </c>
      <c r="M208" s="23" t="s">
        <v>213</v>
      </c>
      <c r="N208" s="23" t="s">
        <v>213</v>
      </c>
      <c r="O208" s="23" t="s">
        <v>213</v>
      </c>
      <c r="P208" s="18" t="s">
        <v>478</v>
      </c>
      <c r="Q208" s="19" t="str">
        <f>VLOOKUP(P208,'Anuncio Previo'!H:I,2,FALSE)</f>
        <v>xsd:complexType</v>
      </c>
    </row>
    <row r="209" spans="2:17" ht="30" x14ac:dyDescent="0.25">
      <c r="D209" s="15" t="s">
        <v>183</v>
      </c>
      <c r="F209" s="50" t="s">
        <v>374</v>
      </c>
      <c r="G209" s="28" t="s">
        <v>249</v>
      </c>
      <c r="H209" s="28" t="s">
        <v>249</v>
      </c>
      <c r="I209" s="28" t="s">
        <v>249</v>
      </c>
      <c r="J209" s="28" t="s">
        <v>249</v>
      </c>
      <c r="K209" s="28" t="s">
        <v>249</v>
      </c>
      <c r="L209" s="28" t="s">
        <v>249</v>
      </c>
      <c r="M209" s="28" t="s">
        <v>249</v>
      </c>
      <c r="N209" s="28" t="s">
        <v>249</v>
      </c>
      <c r="O209" s="28" t="s">
        <v>249</v>
      </c>
      <c r="P209" s="18" t="s">
        <v>479</v>
      </c>
      <c r="Q209" s="19" t="str">
        <f>VLOOKUP(P209,'Anuncio Previo'!H:I,2,FALSE)</f>
        <v>xsd:date</v>
      </c>
    </row>
    <row r="210" spans="2:17" ht="30" x14ac:dyDescent="0.25">
      <c r="D210" s="15" t="s">
        <v>184</v>
      </c>
      <c r="F210" s="50" t="s">
        <v>374</v>
      </c>
      <c r="G210" s="28" t="s">
        <v>249</v>
      </c>
      <c r="H210" s="28" t="s">
        <v>249</v>
      </c>
      <c r="I210" s="28" t="s">
        <v>249</v>
      </c>
      <c r="J210" s="28" t="s">
        <v>249</v>
      </c>
      <c r="K210" s="28" t="s">
        <v>249</v>
      </c>
      <c r="L210" s="28" t="s">
        <v>249</v>
      </c>
      <c r="M210" s="28" t="s">
        <v>249</v>
      </c>
      <c r="N210" s="28" t="s">
        <v>249</v>
      </c>
      <c r="O210" s="28" t="s">
        <v>249</v>
      </c>
      <c r="P210" s="18" t="s">
        <v>480</v>
      </c>
      <c r="Q210" s="19" t="str">
        <f>VLOOKUP(P210,'Anuncio Previo'!H:I,2,FALSE)</f>
        <v>xsd:time</v>
      </c>
    </row>
    <row r="211" spans="2:17" ht="30" x14ac:dyDescent="0.25">
      <c r="D211" s="15" t="s">
        <v>234</v>
      </c>
      <c r="F211" s="50" t="s">
        <v>374</v>
      </c>
      <c r="G211" s="28" t="s">
        <v>250</v>
      </c>
      <c r="H211" s="28" t="s">
        <v>250</v>
      </c>
      <c r="I211" s="28" t="s">
        <v>250</v>
      </c>
      <c r="J211" s="28" t="s">
        <v>250</v>
      </c>
      <c r="K211" s="28" t="s">
        <v>250</v>
      </c>
      <c r="L211" s="28" t="s">
        <v>250</v>
      </c>
      <c r="M211" s="28" t="s">
        <v>250</v>
      </c>
      <c r="N211" s="28" t="s">
        <v>250</v>
      </c>
      <c r="O211" s="28" t="s">
        <v>250</v>
      </c>
      <c r="P211" s="18" t="s">
        <v>481</v>
      </c>
      <c r="Q211" s="19" t="str">
        <f>VLOOKUP(P211,'Anuncio Previo'!H:I,2,FALSE)</f>
        <v>xsd:decimal. Máximo 17 dígitos enteros. No se aceptan decimales</v>
      </c>
    </row>
    <row r="212" spans="2:17" x14ac:dyDescent="0.25">
      <c r="B212" s="8" t="s">
        <v>137</v>
      </c>
      <c r="C212" s="8"/>
      <c r="D212" s="8"/>
      <c r="F212" s="52"/>
      <c r="Q212" s="19"/>
    </row>
    <row r="213" spans="2:17" ht="30" x14ac:dyDescent="0.25">
      <c r="C213" s="31" t="s">
        <v>138</v>
      </c>
      <c r="D213" s="10"/>
      <c r="F213" s="50" t="s">
        <v>374</v>
      </c>
      <c r="G213" s="18" t="s">
        <v>213</v>
      </c>
      <c r="H213" s="18" t="s">
        <v>213</v>
      </c>
      <c r="I213" s="18" t="s">
        <v>213</v>
      </c>
      <c r="J213" s="18" t="s">
        <v>213</v>
      </c>
      <c r="K213" s="18" t="s">
        <v>213</v>
      </c>
      <c r="L213" s="18" t="s">
        <v>213</v>
      </c>
      <c r="M213" s="18" t="s">
        <v>213</v>
      </c>
      <c r="N213" s="18" t="s">
        <v>213</v>
      </c>
      <c r="O213" s="18" t="s">
        <v>213</v>
      </c>
      <c r="P213" s="18" t="s">
        <v>139</v>
      </c>
      <c r="Q213" s="19" t="str">
        <f>VLOOKUP(P213,'Anuncio Previo'!H:I,2,FALSE)</f>
        <v>xsd:string. Máximo 3500 caracteres</v>
      </c>
    </row>
    <row r="214" spans="2:17" ht="30" x14ac:dyDescent="0.25">
      <c r="C214" s="31" t="s">
        <v>140</v>
      </c>
      <c r="D214" s="10"/>
      <c r="F214" s="50" t="s">
        <v>374</v>
      </c>
      <c r="G214" s="27" t="s">
        <v>217</v>
      </c>
      <c r="H214" s="18" t="s">
        <v>213</v>
      </c>
      <c r="I214" s="27" t="s">
        <v>217</v>
      </c>
      <c r="J214" s="27" t="s">
        <v>217</v>
      </c>
      <c r="K214" s="18" t="s">
        <v>213</v>
      </c>
      <c r="L214" s="18" t="s">
        <v>213</v>
      </c>
      <c r="M214" s="27" t="s">
        <v>217</v>
      </c>
      <c r="N214" s="18" t="s">
        <v>213</v>
      </c>
      <c r="O214" s="18" t="s">
        <v>213</v>
      </c>
      <c r="P214" s="18" t="s">
        <v>141</v>
      </c>
      <c r="Q214" s="19" t="str">
        <f>VLOOKUP(P214,'Anuncio Previo'!H:I,2,FALSE)</f>
        <v>xsd:string. Máximo 2500 caracteres</v>
      </c>
    </row>
    <row r="215" spans="2:17" ht="45" x14ac:dyDescent="0.25">
      <c r="C215" s="31" t="s">
        <v>142</v>
      </c>
      <c r="D215" s="10"/>
      <c r="F215" s="50" t="s">
        <v>379</v>
      </c>
      <c r="G215" s="27" t="s">
        <v>218</v>
      </c>
      <c r="H215" s="18" t="s">
        <v>213</v>
      </c>
      <c r="I215" s="27" t="s">
        <v>218</v>
      </c>
      <c r="J215" s="27" t="s">
        <v>218</v>
      </c>
      <c r="K215" s="18" t="s">
        <v>213</v>
      </c>
      <c r="L215" s="18" t="s">
        <v>213</v>
      </c>
      <c r="M215" s="27" t="s">
        <v>218</v>
      </c>
      <c r="N215" s="18" t="s">
        <v>213</v>
      </c>
      <c r="O215" s="18" t="s">
        <v>213</v>
      </c>
      <c r="P215" s="18" t="s">
        <v>447</v>
      </c>
      <c r="Q215" s="19" t="str">
        <f>VLOOKUP(P215,'Anuncio Previo'!H:I,2,FALSE)</f>
        <v>Valor en RequiredBusinessProfileCode</v>
      </c>
    </row>
    <row r="216" spans="2:17" ht="45" x14ac:dyDescent="0.25">
      <c r="C216" s="17" t="s">
        <v>143</v>
      </c>
      <c r="D216" s="3"/>
      <c r="F216" s="52" t="s">
        <v>379</v>
      </c>
      <c r="G216" s="18" t="s">
        <v>213</v>
      </c>
      <c r="H216" s="18" t="s">
        <v>213</v>
      </c>
      <c r="I216" s="18" t="s">
        <v>213</v>
      </c>
      <c r="J216" s="18" t="s">
        <v>213</v>
      </c>
      <c r="K216" s="18" t="s">
        <v>213</v>
      </c>
      <c r="L216" s="18" t="s">
        <v>213</v>
      </c>
      <c r="M216" s="18" t="s">
        <v>213</v>
      </c>
      <c r="N216" s="18" t="s">
        <v>213</v>
      </c>
      <c r="O216" s="18" t="s">
        <v>213</v>
      </c>
      <c r="P216" s="18" t="s">
        <v>144</v>
      </c>
      <c r="Q216" s="19" t="str">
        <f>VLOOKUP(P216,'Anuncio Previo'!H:I,2,FALSE)</f>
        <v>Valor en codelist DeclarationTypeCode</v>
      </c>
    </row>
    <row r="217" spans="2:17" ht="30" x14ac:dyDescent="0.25">
      <c r="C217" s="31" t="s">
        <v>145</v>
      </c>
      <c r="D217" s="10"/>
      <c r="F217" s="52" t="s">
        <v>379</v>
      </c>
      <c r="G217" s="18" t="s">
        <v>213</v>
      </c>
      <c r="H217" s="18" t="s">
        <v>213</v>
      </c>
      <c r="I217" s="18" t="s">
        <v>213</v>
      </c>
      <c r="J217" s="18" t="s">
        <v>213</v>
      </c>
      <c r="K217" s="18" t="s">
        <v>213</v>
      </c>
      <c r="L217" s="18" t="s">
        <v>213</v>
      </c>
      <c r="M217" s="18" t="s">
        <v>213</v>
      </c>
      <c r="N217" s="18" t="s">
        <v>213</v>
      </c>
      <c r="O217" s="18" t="s">
        <v>213</v>
      </c>
      <c r="P217" s="18" t="s">
        <v>405</v>
      </c>
      <c r="Q217" s="19" t="str">
        <f>VLOOKUP(P217,'Anuncio Previo'!H:I,2,FALSE)</f>
        <v>xsd:complexType</v>
      </c>
    </row>
    <row r="218" spans="2:17" ht="45" x14ac:dyDescent="0.25">
      <c r="D218" s="29" t="s">
        <v>197</v>
      </c>
      <c r="F218" s="53">
        <v>1</v>
      </c>
      <c r="G218" s="85" t="s">
        <v>499</v>
      </c>
      <c r="H218" s="85" t="s">
        <v>499</v>
      </c>
      <c r="I218" s="85" t="s">
        <v>499</v>
      </c>
      <c r="J218" s="85" t="s">
        <v>499</v>
      </c>
      <c r="K218" s="85" t="s">
        <v>499</v>
      </c>
      <c r="L218" s="85" t="s">
        <v>499</v>
      </c>
      <c r="M218" s="85" t="s">
        <v>499</v>
      </c>
      <c r="N218" s="85" t="s">
        <v>499</v>
      </c>
      <c r="O218" s="85" t="s">
        <v>499</v>
      </c>
      <c r="P218" s="18" t="s">
        <v>146</v>
      </c>
      <c r="Q218" s="19" t="str">
        <f>VLOOKUP(P218,'Anuncio Previo'!H:I,2,FALSE)</f>
        <v>Valor en codelist TechnicalCapabilityTypeCode</v>
      </c>
    </row>
    <row r="219" spans="2:17" ht="30" x14ac:dyDescent="0.25">
      <c r="C219" s="94"/>
      <c r="D219" s="29" t="s">
        <v>193</v>
      </c>
      <c r="F219" s="53" t="s">
        <v>374</v>
      </c>
      <c r="G219" s="25" t="s">
        <v>737</v>
      </c>
      <c r="H219" s="25" t="s">
        <v>737</v>
      </c>
      <c r="I219" s="25" t="s">
        <v>737</v>
      </c>
      <c r="J219" s="25" t="s">
        <v>737</v>
      </c>
      <c r="K219" s="25" t="s">
        <v>737</v>
      </c>
      <c r="L219" s="25" t="s">
        <v>737</v>
      </c>
      <c r="M219" s="25" t="s">
        <v>737</v>
      </c>
      <c r="N219" s="25" t="s">
        <v>737</v>
      </c>
      <c r="O219" s="25" t="s">
        <v>737</v>
      </c>
      <c r="P219" s="18" t="s">
        <v>147</v>
      </c>
      <c r="Q219" s="19" t="str">
        <f>VLOOKUP(P219,'Anuncio Previo'!H:I,2,FALSE)</f>
        <v>xsd:string. Máximo 2500 caracteres</v>
      </c>
    </row>
    <row r="220" spans="2:17" ht="45" x14ac:dyDescent="0.25">
      <c r="D220" s="29" t="s">
        <v>220</v>
      </c>
      <c r="F220" s="53" t="s">
        <v>374</v>
      </c>
      <c r="G220" s="23" t="s">
        <v>213</v>
      </c>
      <c r="H220" s="23" t="s">
        <v>213</v>
      </c>
      <c r="I220" s="23" t="s">
        <v>213</v>
      </c>
      <c r="J220" s="23" t="s">
        <v>213</v>
      </c>
      <c r="K220" s="23" t="s">
        <v>213</v>
      </c>
      <c r="L220" s="23" t="s">
        <v>213</v>
      </c>
      <c r="M220" s="23" t="s">
        <v>213</v>
      </c>
      <c r="N220" s="23" t="s">
        <v>213</v>
      </c>
      <c r="O220" s="23" t="s">
        <v>213</v>
      </c>
      <c r="P220" s="18" t="s">
        <v>219</v>
      </c>
      <c r="Q220" s="19" t="str">
        <f>VLOOKUP(P220,'Anuncio Previo'!H:I,2,FALSE)</f>
        <v>xsd:decimal. Máximo valor 99.999.999,99</v>
      </c>
    </row>
    <row r="221" spans="2:17" ht="30" x14ac:dyDescent="0.25">
      <c r="C221" s="31" t="s">
        <v>148</v>
      </c>
      <c r="D221" s="10"/>
      <c r="F221" s="52" t="s">
        <v>379</v>
      </c>
      <c r="G221" s="18" t="s">
        <v>213</v>
      </c>
      <c r="H221" s="18" t="s">
        <v>213</v>
      </c>
      <c r="I221" s="18" t="s">
        <v>213</v>
      </c>
      <c r="J221" s="18" t="s">
        <v>213</v>
      </c>
      <c r="K221" s="18" t="s">
        <v>213</v>
      </c>
      <c r="L221" s="18" t="s">
        <v>213</v>
      </c>
      <c r="M221" s="18" t="s">
        <v>213</v>
      </c>
      <c r="N221" s="18" t="s">
        <v>213</v>
      </c>
      <c r="O221" s="18" t="s">
        <v>213</v>
      </c>
      <c r="P221" s="18" t="s">
        <v>406</v>
      </c>
      <c r="Q221" s="19" t="str">
        <f>VLOOKUP(P221,'Anuncio Previo'!H:I,2,FALSE)</f>
        <v>xsd:complexType</v>
      </c>
    </row>
    <row r="222" spans="2:17" ht="45" x14ac:dyDescent="0.25">
      <c r="D222" s="82" t="s">
        <v>197</v>
      </c>
      <c r="F222" s="53">
        <v>1</v>
      </c>
      <c r="G222" s="85" t="s">
        <v>500</v>
      </c>
      <c r="H222" s="85" t="s">
        <v>500</v>
      </c>
      <c r="I222" s="85" t="s">
        <v>500</v>
      </c>
      <c r="J222" s="85" t="s">
        <v>500</v>
      </c>
      <c r="K222" s="85" t="s">
        <v>500</v>
      </c>
      <c r="L222" s="85" t="s">
        <v>500</v>
      </c>
      <c r="M222" s="85" t="s">
        <v>500</v>
      </c>
      <c r="N222" s="85" t="s">
        <v>500</v>
      </c>
      <c r="O222" s="85" t="s">
        <v>500</v>
      </c>
      <c r="P222" s="18" t="s">
        <v>149</v>
      </c>
      <c r="Q222" s="19" t="str">
        <f>VLOOKUP(P222,'Anuncio Previo'!H:I,2,FALSE)</f>
        <v>Valor en codelist FinancialCapabilityTypeCode</v>
      </c>
    </row>
    <row r="223" spans="2:17" ht="30" x14ac:dyDescent="0.25">
      <c r="D223" s="29" t="s">
        <v>193</v>
      </c>
      <c r="E223" s="94"/>
      <c r="F223" s="53" t="s">
        <v>374</v>
      </c>
      <c r="G223" s="25" t="s">
        <v>737</v>
      </c>
      <c r="H223" s="25" t="s">
        <v>737</v>
      </c>
      <c r="I223" s="25" t="s">
        <v>737</v>
      </c>
      <c r="J223" s="25" t="s">
        <v>737</v>
      </c>
      <c r="K223" s="25" t="s">
        <v>737</v>
      </c>
      <c r="L223" s="25" t="s">
        <v>737</v>
      </c>
      <c r="M223" s="25" t="s">
        <v>737</v>
      </c>
      <c r="N223" s="25" t="s">
        <v>737</v>
      </c>
      <c r="O223" s="25" t="s">
        <v>737</v>
      </c>
      <c r="P223" s="18" t="s">
        <v>150</v>
      </c>
      <c r="Q223" s="19" t="str">
        <f>VLOOKUP(P223,'Anuncio Previo'!H:I,2,FALSE)</f>
        <v>xsd:string. Máximo 2500 caracteres</v>
      </c>
    </row>
    <row r="224" spans="2:17" ht="45" x14ac:dyDescent="0.25">
      <c r="D224" s="82" t="s">
        <v>220</v>
      </c>
      <c r="F224" s="53" t="s">
        <v>374</v>
      </c>
      <c r="G224" s="23" t="s">
        <v>213</v>
      </c>
      <c r="H224" s="23" t="s">
        <v>213</v>
      </c>
      <c r="I224" s="23" t="s">
        <v>213</v>
      </c>
      <c r="J224" s="23" t="s">
        <v>213</v>
      </c>
      <c r="K224" s="23" t="s">
        <v>213</v>
      </c>
      <c r="L224" s="23" t="s">
        <v>213</v>
      </c>
      <c r="M224" s="23" t="s">
        <v>213</v>
      </c>
      <c r="N224" s="23" t="s">
        <v>213</v>
      </c>
      <c r="O224" s="23" t="s">
        <v>213</v>
      </c>
      <c r="P224" s="18" t="s">
        <v>221</v>
      </c>
      <c r="Q224" s="19" t="str">
        <f>VLOOKUP(P224,'Anuncio Previo'!H:I,2,FALSE)</f>
        <v>xsd:decimal. Máximo valor 99.999.999,99</v>
      </c>
    </row>
    <row r="225" spans="1:17" ht="15.75" x14ac:dyDescent="0.25">
      <c r="A225" s="100"/>
      <c r="B225" s="9" t="s">
        <v>582</v>
      </c>
      <c r="C225" s="100"/>
      <c r="D225" s="82"/>
      <c r="E225" s="100"/>
      <c r="F225" s="53" t="s">
        <v>374</v>
      </c>
      <c r="G225" s="115" t="s">
        <v>213</v>
      </c>
      <c r="H225" s="115" t="s">
        <v>213</v>
      </c>
      <c r="I225" s="115" t="s">
        <v>213</v>
      </c>
      <c r="J225" s="115" t="s">
        <v>213</v>
      </c>
      <c r="K225" s="115" t="s">
        <v>213</v>
      </c>
      <c r="L225" s="115" t="s">
        <v>213</v>
      </c>
      <c r="M225" s="115" t="s">
        <v>213</v>
      </c>
      <c r="N225" s="115" t="s">
        <v>213</v>
      </c>
      <c r="O225" s="115" t="s">
        <v>213</v>
      </c>
      <c r="P225" s="93" t="s">
        <v>583</v>
      </c>
      <c r="Q225" s="109" t="s">
        <v>437</v>
      </c>
    </row>
    <row r="226" spans="1:17" x14ac:dyDescent="0.25">
      <c r="B226" s="31" t="s">
        <v>151</v>
      </c>
      <c r="C226" s="31"/>
      <c r="D226" s="31"/>
      <c r="F226" s="52" t="s">
        <v>374</v>
      </c>
      <c r="G226" s="18" t="s">
        <v>213</v>
      </c>
      <c r="H226" s="18" t="s">
        <v>213</v>
      </c>
      <c r="I226" s="18" t="s">
        <v>213</v>
      </c>
      <c r="J226" s="18" t="s">
        <v>213</v>
      </c>
      <c r="K226" s="18" t="s">
        <v>213</v>
      </c>
      <c r="L226" s="18" t="s">
        <v>213</v>
      </c>
      <c r="M226" s="18" t="s">
        <v>213</v>
      </c>
      <c r="N226" s="18" t="s">
        <v>213</v>
      </c>
      <c r="O226" s="18" t="s">
        <v>213</v>
      </c>
      <c r="P226" s="18" t="s">
        <v>404</v>
      </c>
      <c r="Q226" s="19" t="str">
        <f>VLOOKUP(P226,'Anuncio Previo'!H:I,2,FALSE)</f>
        <v>xsd:complexType</v>
      </c>
    </row>
    <row r="227" spans="1:17" x14ac:dyDescent="0.25">
      <c r="A227" s="100"/>
      <c r="B227" s="17"/>
      <c r="C227" s="82" t="s">
        <v>584</v>
      </c>
      <c r="D227" s="17"/>
      <c r="E227" s="100"/>
      <c r="F227" s="53" t="s">
        <v>374</v>
      </c>
      <c r="G227" s="115" t="s">
        <v>213</v>
      </c>
      <c r="H227" s="115" t="s">
        <v>213</v>
      </c>
      <c r="I227" s="115" t="s">
        <v>213</v>
      </c>
      <c r="J227" s="115" t="s">
        <v>213</v>
      </c>
      <c r="K227" s="115" t="s">
        <v>213</v>
      </c>
      <c r="L227" s="115" t="s">
        <v>213</v>
      </c>
      <c r="M227" s="115" t="s">
        <v>213</v>
      </c>
      <c r="N227" s="115" t="s">
        <v>213</v>
      </c>
      <c r="O227" s="115" t="s">
        <v>213</v>
      </c>
      <c r="P227" s="93" t="s">
        <v>585</v>
      </c>
      <c r="Q227" s="109" t="s">
        <v>433</v>
      </c>
    </row>
    <row r="228" spans="1:17" ht="30" x14ac:dyDescent="0.25">
      <c r="C228" s="15" t="s">
        <v>198</v>
      </c>
      <c r="D228" s="2"/>
      <c r="F228" s="50" t="s">
        <v>374</v>
      </c>
      <c r="G228" s="23" t="s">
        <v>213</v>
      </c>
      <c r="H228" s="23" t="s">
        <v>213</v>
      </c>
      <c r="I228" s="23" t="s">
        <v>213</v>
      </c>
      <c r="J228" s="23" t="s">
        <v>213</v>
      </c>
      <c r="K228" s="23" t="s">
        <v>213</v>
      </c>
      <c r="L228" s="23" t="s">
        <v>213</v>
      </c>
      <c r="M228" s="23" t="s">
        <v>213</v>
      </c>
      <c r="N228" s="23" t="s">
        <v>213</v>
      </c>
      <c r="O228" s="23" t="s">
        <v>213</v>
      </c>
      <c r="P228" s="18" t="s">
        <v>152</v>
      </c>
      <c r="Q228" s="19" t="str">
        <f>VLOOKUP(P228,'Anuncio Previo'!H:I,2,FALSE)</f>
        <v>xsd:decimal. Máximo 100. Se permiten 2 decimales</v>
      </c>
    </row>
    <row r="229" spans="1:17" ht="30" x14ac:dyDescent="0.25">
      <c r="C229" s="15" t="s">
        <v>193</v>
      </c>
      <c r="D229" s="2"/>
      <c r="F229" s="50" t="s">
        <v>374</v>
      </c>
      <c r="G229" s="23" t="s">
        <v>213</v>
      </c>
      <c r="H229" s="23" t="s">
        <v>213</v>
      </c>
      <c r="I229" s="23" t="s">
        <v>213</v>
      </c>
      <c r="J229" s="23" t="s">
        <v>213</v>
      </c>
      <c r="K229" s="23" t="s">
        <v>213</v>
      </c>
      <c r="L229" s="23" t="s">
        <v>213</v>
      </c>
      <c r="M229" s="23" t="s">
        <v>213</v>
      </c>
      <c r="N229" s="23" t="s">
        <v>213</v>
      </c>
      <c r="O229" s="23" t="s">
        <v>213</v>
      </c>
      <c r="P229" s="18" t="s">
        <v>153</v>
      </c>
      <c r="Q229" s="19" t="str">
        <f>VLOOKUP(P229,'Anuncio Previo'!H:I,2,FALSE)</f>
        <v>xsd:string. Máximo 250 caracteres</v>
      </c>
    </row>
    <row r="230" spans="1:17" ht="15.75" x14ac:dyDescent="0.25">
      <c r="A230" s="100"/>
      <c r="B230" s="9" t="s">
        <v>586</v>
      </c>
      <c r="C230" s="95"/>
      <c r="D230" s="96"/>
      <c r="E230" s="100"/>
      <c r="F230" s="97" t="s">
        <v>374</v>
      </c>
      <c r="G230" s="115" t="s">
        <v>213</v>
      </c>
      <c r="H230" s="115" t="s">
        <v>213</v>
      </c>
      <c r="I230" s="115" t="s">
        <v>213</v>
      </c>
      <c r="J230" s="115" t="s">
        <v>213</v>
      </c>
      <c r="K230" s="115" t="s">
        <v>213</v>
      </c>
      <c r="L230" s="115" t="s">
        <v>213</v>
      </c>
      <c r="M230" s="115" t="s">
        <v>213</v>
      </c>
      <c r="N230" s="115" t="s">
        <v>213</v>
      </c>
      <c r="O230" s="115" t="s">
        <v>213</v>
      </c>
      <c r="P230" s="101"/>
      <c r="Q230" s="109"/>
    </row>
    <row r="231" spans="1:17" x14ac:dyDescent="0.25">
      <c r="A231" s="100"/>
      <c r="B231" s="100"/>
      <c r="C231" s="95" t="s">
        <v>551</v>
      </c>
      <c r="D231" s="96"/>
      <c r="E231" s="100"/>
      <c r="F231" s="97" t="s">
        <v>374</v>
      </c>
      <c r="G231" s="115" t="s">
        <v>213</v>
      </c>
      <c r="H231" s="115" t="s">
        <v>213</v>
      </c>
      <c r="I231" s="115" t="s">
        <v>213</v>
      </c>
      <c r="J231" s="115" t="s">
        <v>213</v>
      </c>
      <c r="K231" s="115" t="s">
        <v>213</v>
      </c>
      <c r="L231" s="115" t="s">
        <v>213</v>
      </c>
      <c r="M231" s="115" t="s">
        <v>213</v>
      </c>
      <c r="N231" s="115" t="s">
        <v>213</v>
      </c>
      <c r="O231" s="115" t="s">
        <v>213</v>
      </c>
      <c r="P231" s="93" t="s">
        <v>589</v>
      </c>
      <c r="Q231" s="109" t="s">
        <v>601</v>
      </c>
    </row>
    <row r="232" spans="1:17" x14ac:dyDescent="0.25">
      <c r="A232" s="100"/>
      <c r="B232" s="100"/>
      <c r="C232" s="95" t="s">
        <v>587</v>
      </c>
      <c r="D232" s="96"/>
      <c r="E232" s="100"/>
      <c r="F232" s="97" t="s">
        <v>374</v>
      </c>
      <c r="G232" s="115" t="s">
        <v>213</v>
      </c>
      <c r="H232" s="115" t="s">
        <v>213</v>
      </c>
      <c r="I232" s="115" t="s">
        <v>213</v>
      </c>
      <c r="J232" s="115" t="s">
        <v>213</v>
      </c>
      <c r="K232" s="115" t="s">
        <v>213</v>
      </c>
      <c r="L232" s="115" t="s">
        <v>213</v>
      </c>
      <c r="M232" s="115" t="s">
        <v>213</v>
      </c>
      <c r="N232" s="115" t="s">
        <v>213</v>
      </c>
      <c r="O232" s="115" t="s">
        <v>213</v>
      </c>
      <c r="P232" s="93" t="s">
        <v>590</v>
      </c>
      <c r="Q232" s="109" t="s">
        <v>592</v>
      </c>
    </row>
    <row r="233" spans="1:17" x14ac:dyDescent="0.25">
      <c r="A233" s="100"/>
      <c r="B233" s="100"/>
      <c r="C233" s="95" t="s">
        <v>588</v>
      </c>
      <c r="D233" s="96"/>
      <c r="E233" s="100"/>
      <c r="F233" s="97" t="s">
        <v>374</v>
      </c>
      <c r="G233" s="115" t="s">
        <v>213</v>
      </c>
      <c r="H233" s="115" t="s">
        <v>213</v>
      </c>
      <c r="I233" s="115" t="s">
        <v>213</v>
      </c>
      <c r="J233" s="115" t="s">
        <v>213</v>
      </c>
      <c r="K233" s="115" t="s">
        <v>213</v>
      </c>
      <c r="L233" s="115" t="s">
        <v>213</v>
      </c>
      <c r="M233" s="115" t="s">
        <v>213</v>
      </c>
      <c r="N233" s="115" t="s">
        <v>213</v>
      </c>
      <c r="O233" s="115" t="s">
        <v>213</v>
      </c>
      <c r="P233" s="93" t="s">
        <v>591</v>
      </c>
      <c r="Q233" s="109" t="s">
        <v>592</v>
      </c>
    </row>
    <row r="234" spans="1:17" x14ac:dyDescent="0.25">
      <c r="B234" s="31" t="s">
        <v>154</v>
      </c>
      <c r="C234" s="31"/>
      <c r="D234" s="31"/>
      <c r="F234" s="52" t="s">
        <v>379</v>
      </c>
      <c r="G234" s="18" t="s">
        <v>213</v>
      </c>
      <c r="H234" s="18" t="s">
        <v>213</v>
      </c>
      <c r="I234" s="18" t="s">
        <v>213</v>
      </c>
      <c r="J234" s="18" t="s">
        <v>213</v>
      </c>
      <c r="K234" s="18" t="s">
        <v>213</v>
      </c>
      <c r="L234" s="18" t="s">
        <v>213</v>
      </c>
      <c r="M234" s="18" t="s">
        <v>213</v>
      </c>
      <c r="N234" s="18" t="s">
        <v>213</v>
      </c>
      <c r="O234" s="18" t="s">
        <v>213</v>
      </c>
      <c r="P234" s="18" t="s">
        <v>407</v>
      </c>
      <c r="Q234" s="19" t="str">
        <f>VLOOKUP(P234,'Anuncio Previo'!H:I,2,FALSE)</f>
        <v>xsd:complexType</v>
      </c>
    </row>
    <row r="235" spans="1:17" ht="30" x14ac:dyDescent="0.25">
      <c r="C235" s="15" t="s">
        <v>200</v>
      </c>
      <c r="D235" s="2"/>
      <c r="F235" s="50">
        <v>1</v>
      </c>
      <c r="G235" s="85" t="s">
        <v>493</v>
      </c>
      <c r="H235" s="85" t="s">
        <v>493</v>
      </c>
      <c r="I235" s="85" t="s">
        <v>493</v>
      </c>
      <c r="J235" s="85" t="s">
        <v>493</v>
      </c>
      <c r="K235" s="85" t="s">
        <v>493</v>
      </c>
      <c r="L235" s="85" t="s">
        <v>493</v>
      </c>
      <c r="M235" s="85" t="s">
        <v>493</v>
      </c>
      <c r="N235" s="85" t="s">
        <v>493</v>
      </c>
      <c r="O235" s="85" t="s">
        <v>493</v>
      </c>
      <c r="P235" s="18" t="s">
        <v>155</v>
      </c>
      <c r="Q235" s="19" t="str">
        <f>VLOOKUP(P235,'Anuncio Previo'!H:I,2,FALSE)</f>
        <v>xsd:string. Máximo 170 caracteres</v>
      </c>
    </row>
    <row r="236" spans="1:17" ht="30" x14ac:dyDescent="0.25">
      <c r="C236" s="15" t="s">
        <v>199</v>
      </c>
      <c r="D236" s="2"/>
      <c r="F236" s="50">
        <v>1</v>
      </c>
      <c r="G236" s="85" t="s">
        <v>493</v>
      </c>
      <c r="H236" s="85" t="s">
        <v>493</v>
      </c>
      <c r="I236" s="85" t="s">
        <v>493</v>
      </c>
      <c r="J236" s="85" t="s">
        <v>493</v>
      </c>
      <c r="K236" s="85" t="s">
        <v>493</v>
      </c>
      <c r="L236" s="85" t="s">
        <v>493</v>
      </c>
      <c r="M236" s="85" t="s">
        <v>493</v>
      </c>
      <c r="N236" s="85" t="s">
        <v>493</v>
      </c>
      <c r="O236" s="85" t="s">
        <v>493</v>
      </c>
      <c r="P236" s="18" t="s">
        <v>156</v>
      </c>
      <c r="Q236" s="19" t="str">
        <f>VLOOKUP(P236,'Anuncio Previo'!H:I,2,FALSE)</f>
        <v>Valor en TenderEnvelopeTypeCode</v>
      </c>
    </row>
    <row r="237" spans="1:17" ht="30" x14ac:dyDescent="0.25">
      <c r="C237" s="15" t="s">
        <v>224</v>
      </c>
      <c r="D237" s="2"/>
      <c r="F237" s="50" t="s">
        <v>374</v>
      </c>
      <c r="G237" s="23" t="s">
        <v>213</v>
      </c>
      <c r="H237" s="23" t="s">
        <v>213</v>
      </c>
      <c r="I237" s="23" t="s">
        <v>213</v>
      </c>
      <c r="J237" s="23" t="s">
        <v>213</v>
      </c>
      <c r="K237" s="23" t="s">
        <v>213</v>
      </c>
      <c r="L237" s="23" t="s">
        <v>213</v>
      </c>
      <c r="M237" s="23" t="s">
        <v>213</v>
      </c>
      <c r="N237" s="23" t="s">
        <v>213</v>
      </c>
      <c r="O237" s="23" t="s">
        <v>213</v>
      </c>
      <c r="P237" s="18" t="s">
        <v>225</v>
      </c>
      <c r="Q237" s="19" t="str">
        <f>VLOOKUP(P237,'Anuncio Previo'!H:I,2,FALSE)</f>
        <v>xsd:string. Máximo 200 caracters</v>
      </c>
    </row>
    <row r="238" spans="1:17" ht="30" x14ac:dyDescent="0.25">
      <c r="C238" s="15" t="s">
        <v>193</v>
      </c>
      <c r="D238" s="2"/>
      <c r="F238" s="50" t="s">
        <v>374</v>
      </c>
      <c r="G238" s="24" t="s">
        <v>211</v>
      </c>
      <c r="H238" s="24" t="s">
        <v>211</v>
      </c>
      <c r="I238" s="24" t="s">
        <v>211</v>
      </c>
      <c r="J238" s="24" t="s">
        <v>211</v>
      </c>
      <c r="K238" s="24" t="s">
        <v>211</v>
      </c>
      <c r="L238" s="24" t="s">
        <v>211</v>
      </c>
      <c r="M238" s="24" t="s">
        <v>211</v>
      </c>
      <c r="N238" s="24" t="s">
        <v>211</v>
      </c>
      <c r="O238" s="24" t="s">
        <v>211</v>
      </c>
      <c r="P238" s="18" t="s">
        <v>157</v>
      </c>
      <c r="Q238" s="19" t="str">
        <f>VLOOKUP(P238,'Anuncio Previo'!H:I,2,FALSE)</f>
        <v>xsd:string. Máximo 2000 caracteres</v>
      </c>
    </row>
    <row r="239" spans="1:17" x14ac:dyDescent="0.25">
      <c r="B239" s="31" t="s">
        <v>158</v>
      </c>
      <c r="C239" s="31"/>
      <c r="D239" s="31"/>
      <c r="F239" s="52" t="s">
        <v>464</v>
      </c>
      <c r="G239" s="18" t="s">
        <v>213</v>
      </c>
      <c r="H239" s="18" t="s">
        <v>213</v>
      </c>
      <c r="I239" s="18" t="s">
        <v>213</v>
      </c>
      <c r="J239" s="18" t="s">
        <v>213</v>
      </c>
      <c r="K239" s="18" t="s">
        <v>213</v>
      </c>
      <c r="L239" s="18" t="s">
        <v>213</v>
      </c>
      <c r="M239" s="18" t="s">
        <v>213</v>
      </c>
      <c r="N239" s="18" t="s">
        <v>213</v>
      </c>
      <c r="O239" s="18" t="s">
        <v>213</v>
      </c>
      <c r="P239" s="18" t="s">
        <v>203</v>
      </c>
      <c r="Q239" s="19" t="str">
        <f>VLOOKUP(P239,'Anuncio Previo'!H:I,2,FALSE)</f>
        <v>xsd:complexType</v>
      </c>
    </row>
    <row r="240" spans="1:17" ht="30" x14ac:dyDescent="0.25">
      <c r="C240" s="31" t="s">
        <v>159</v>
      </c>
      <c r="D240" s="10"/>
      <c r="F240" s="52" t="s">
        <v>379</v>
      </c>
      <c r="G240" s="18" t="s">
        <v>213</v>
      </c>
      <c r="H240" s="18" t="s">
        <v>213</v>
      </c>
      <c r="I240" s="18" t="s">
        <v>213</v>
      </c>
      <c r="J240" s="18" t="s">
        <v>213</v>
      </c>
      <c r="K240" s="18" t="s">
        <v>213</v>
      </c>
      <c r="L240" s="18" t="s">
        <v>213</v>
      </c>
      <c r="M240" s="18" t="s">
        <v>213</v>
      </c>
      <c r="N240" s="18" t="s">
        <v>213</v>
      </c>
      <c r="O240" s="18" t="s">
        <v>213</v>
      </c>
      <c r="P240" s="18" t="s">
        <v>473</v>
      </c>
      <c r="Q240" s="19" t="str">
        <f>VLOOKUP(P240,'Anuncio Previo'!H:I,2,FALSE)</f>
        <v>xsd:complexType</v>
      </c>
    </row>
    <row r="241" spans="1:19" ht="30" x14ac:dyDescent="0.25">
      <c r="C241" s="6"/>
      <c r="D241" s="15" t="s">
        <v>190</v>
      </c>
      <c r="F241" s="61" t="s">
        <v>374</v>
      </c>
      <c r="G241" s="36" t="s">
        <v>213</v>
      </c>
      <c r="H241" s="36" t="s">
        <v>213</v>
      </c>
      <c r="I241" s="36" t="s">
        <v>213</v>
      </c>
      <c r="J241" s="36" t="s">
        <v>213</v>
      </c>
      <c r="K241" s="36" t="s">
        <v>213</v>
      </c>
      <c r="L241" s="36" t="s">
        <v>213</v>
      </c>
      <c r="M241" s="36" t="s">
        <v>213</v>
      </c>
      <c r="N241" s="36" t="s">
        <v>213</v>
      </c>
      <c r="O241" s="36" t="s">
        <v>213</v>
      </c>
      <c r="P241" s="18" t="s">
        <v>226</v>
      </c>
      <c r="Q241" s="19" t="str">
        <f>VLOOKUP(P241,'Anuncio Previo'!H:I,2,FALSE)</f>
        <v>xsd:sting. Máximo 200 caracteres</v>
      </c>
    </row>
    <row r="242" spans="1:19" ht="30" x14ac:dyDescent="0.25">
      <c r="A242" s="35"/>
      <c r="B242" s="35"/>
      <c r="C242" s="132"/>
      <c r="D242" s="133" t="s">
        <v>197</v>
      </c>
      <c r="E242" s="35"/>
      <c r="F242" s="57" t="s">
        <v>374</v>
      </c>
      <c r="G242" s="85" t="s">
        <v>494</v>
      </c>
      <c r="H242" s="85" t="s">
        <v>494</v>
      </c>
      <c r="I242" s="85" t="s">
        <v>494</v>
      </c>
      <c r="J242" s="85" t="s">
        <v>494</v>
      </c>
      <c r="K242" s="85" t="s">
        <v>494</v>
      </c>
      <c r="L242" s="85" t="s">
        <v>494</v>
      </c>
      <c r="M242" s="85" t="s">
        <v>494</v>
      </c>
      <c r="N242" s="85" t="s">
        <v>494</v>
      </c>
      <c r="O242" s="85" t="s">
        <v>494</v>
      </c>
      <c r="P242" s="19" t="s">
        <v>227</v>
      </c>
      <c r="Q242" s="19" t="str">
        <f>VLOOKUP(P242,'Anuncio Previo'!H:I,2,FALSE)</f>
        <v>Valor en codelist AwardingCriteriaCode</v>
      </c>
    </row>
    <row r="243" spans="1:19" ht="75" x14ac:dyDescent="0.25">
      <c r="A243" s="117"/>
      <c r="B243" s="117"/>
      <c r="C243" s="134"/>
      <c r="D243" s="133" t="s">
        <v>647</v>
      </c>
      <c r="E243" s="135"/>
      <c r="F243" s="135" t="s">
        <v>374</v>
      </c>
      <c r="G243" s="85" t="s">
        <v>494</v>
      </c>
      <c r="H243" s="85" t="s">
        <v>494</v>
      </c>
      <c r="I243" s="85" t="s">
        <v>494</v>
      </c>
      <c r="J243" s="85" t="s">
        <v>494</v>
      </c>
      <c r="K243" s="85" t="s">
        <v>494</v>
      </c>
      <c r="L243" s="85" t="s">
        <v>494</v>
      </c>
      <c r="M243" s="85" t="s">
        <v>494</v>
      </c>
      <c r="N243" s="85" t="s">
        <v>494</v>
      </c>
      <c r="O243" s="85" t="s">
        <v>494</v>
      </c>
      <c r="P243" s="109" t="s">
        <v>648</v>
      </c>
      <c r="Q243" s="109" t="str">
        <f>VLOOKUP(P243,'Anuncio Previo'!H:I,2,FALSE)</f>
        <v>valor en codelist AwardingCriteriaAutomaticallyEvaluatedSubTypeCode para criterios evaluables automáticamente o AwardingCriteriaNotAutomaticallyEvaluatedSubTypeCode para los de juicio de valor</v>
      </c>
    </row>
    <row r="244" spans="1:19" ht="42.75" customHeight="1" x14ac:dyDescent="0.25">
      <c r="C244" s="6"/>
      <c r="D244" s="15" t="s">
        <v>193</v>
      </c>
      <c r="F244" s="61">
        <v>1</v>
      </c>
      <c r="G244" s="85" t="s">
        <v>494</v>
      </c>
      <c r="H244" s="85" t="s">
        <v>494</v>
      </c>
      <c r="I244" s="85" t="s">
        <v>494</v>
      </c>
      <c r="J244" s="85" t="s">
        <v>494</v>
      </c>
      <c r="K244" s="85" t="s">
        <v>494</v>
      </c>
      <c r="L244" s="85" t="s">
        <v>494</v>
      </c>
      <c r="M244" s="85" t="s">
        <v>494</v>
      </c>
      <c r="N244" s="85" t="s">
        <v>494</v>
      </c>
      <c r="O244" s="85" t="s">
        <v>494</v>
      </c>
      <c r="P244" s="18" t="s">
        <v>161</v>
      </c>
      <c r="Q244" s="19" t="str">
        <f>VLOOKUP(P244,'Anuncio Previo'!H:I,2,FALSE)</f>
        <v>xsd:string. Máximo 1800 caracteres</v>
      </c>
    </row>
    <row r="245" spans="1:19" ht="29.25" customHeight="1" x14ac:dyDescent="0.25">
      <c r="C245" s="6"/>
      <c r="D245" s="15" t="s">
        <v>201</v>
      </c>
      <c r="F245" s="61" t="s">
        <v>374</v>
      </c>
      <c r="G245" s="85" t="s">
        <v>494</v>
      </c>
      <c r="H245" s="85" t="s">
        <v>494</v>
      </c>
      <c r="I245" s="85" t="s">
        <v>494</v>
      </c>
      <c r="J245" s="85" t="s">
        <v>494</v>
      </c>
      <c r="K245" s="85" t="s">
        <v>494</v>
      </c>
      <c r="L245" s="85" t="s">
        <v>494</v>
      </c>
      <c r="M245" s="85" t="s">
        <v>494</v>
      </c>
      <c r="N245" s="85" t="s">
        <v>494</v>
      </c>
      <c r="O245" s="85" t="s">
        <v>494</v>
      </c>
      <c r="P245" s="18" t="s">
        <v>162</v>
      </c>
      <c r="Q245" s="19" t="str">
        <f>VLOOKUP(P245,'Anuncio Previo'!H:I,2,FALSE)</f>
        <v>xsd:decimal. Máximo 10 dígitos enteros y 2 decimales</v>
      </c>
    </row>
    <row r="246" spans="1:19" ht="42.75" customHeight="1" x14ac:dyDescent="0.25">
      <c r="C246" s="6"/>
      <c r="D246" s="15" t="s">
        <v>738</v>
      </c>
      <c r="F246" s="135" t="s">
        <v>374</v>
      </c>
      <c r="G246" s="36" t="s">
        <v>213</v>
      </c>
      <c r="H246" s="36" t="s">
        <v>213</v>
      </c>
      <c r="I246" s="36" t="s">
        <v>213</v>
      </c>
      <c r="J246" s="36" t="s">
        <v>213</v>
      </c>
      <c r="K246" s="36" t="s">
        <v>213</v>
      </c>
      <c r="L246" s="36" t="s">
        <v>213</v>
      </c>
      <c r="M246" s="36" t="s">
        <v>213</v>
      </c>
      <c r="N246" s="36" t="s">
        <v>213</v>
      </c>
      <c r="O246" s="36" t="s">
        <v>213</v>
      </c>
      <c r="P246" s="18" t="s">
        <v>740</v>
      </c>
      <c r="Q246" s="19" t="str">
        <f>VLOOKUP(P246,'Anuncio Previo'!H:I,2,FALSE)</f>
        <v>xsd:decimal. Máximo 10 dígitos enteros y 2 decimales</v>
      </c>
      <c r="R246" s="93"/>
      <c r="S246" s="93"/>
    </row>
    <row r="247" spans="1:19" ht="42.75" customHeight="1" x14ac:dyDescent="0.25">
      <c r="C247" s="6"/>
      <c r="D247" s="15" t="s">
        <v>739</v>
      </c>
      <c r="F247" s="135" t="s">
        <v>374</v>
      </c>
      <c r="G247" s="36" t="s">
        <v>213</v>
      </c>
      <c r="H247" s="36" t="s">
        <v>213</v>
      </c>
      <c r="I247" s="36" t="s">
        <v>213</v>
      </c>
      <c r="J247" s="36" t="s">
        <v>213</v>
      </c>
      <c r="K247" s="36" t="s">
        <v>213</v>
      </c>
      <c r="L247" s="36" t="s">
        <v>213</v>
      </c>
      <c r="M247" s="36" t="s">
        <v>213</v>
      </c>
      <c r="N247" s="36" t="s">
        <v>213</v>
      </c>
      <c r="O247" s="36" t="s">
        <v>213</v>
      </c>
      <c r="P247" s="18" t="s">
        <v>741</v>
      </c>
      <c r="Q247" s="19" t="str">
        <f>VLOOKUP(P247,'Anuncio Previo'!H:I,2,FALSE)</f>
        <v>xsd:decimal. Máximo 10 dígitos enteros y 2 decimales</v>
      </c>
    </row>
    <row r="248" spans="1:19" x14ac:dyDescent="0.25">
      <c r="A248" s="100"/>
      <c r="B248" s="98" t="s">
        <v>550</v>
      </c>
      <c r="C248" s="99"/>
      <c r="D248" s="99"/>
      <c r="E248" s="99"/>
      <c r="F248" s="97" t="s">
        <v>379</v>
      </c>
      <c r="G248" s="115" t="s">
        <v>213</v>
      </c>
      <c r="H248" s="115" t="s">
        <v>213</v>
      </c>
      <c r="I248" s="115" t="s">
        <v>213</v>
      </c>
      <c r="J248" s="115" t="s">
        <v>213</v>
      </c>
      <c r="K248" s="115" t="s">
        <v>213</v>
      </c>
      <c r="L248" s="115" t="s">
        <v>213</v>
      </c>
      <c r="M248" s="115" t="s">
        <v>213</v>
      </c>
      <c r="N248" s="115" t="s">
        <v>213</v>
      </c>
      <c r="O248" s="115" t="s">
        <v>213</v>
      </c>
      <c r="P248" s="93" t="s">
        <v>554</v>
      </c>
      <c r="Q248" s="19" t="str">
        <f>VLOOKUP(P248,'Anuncio Previo'!H:I,2,FALSE)</f>
        <v>xsd:complexType</v>
      </c>
    </row>
    <row r="249" spans="1:19" ht="30" x14ac:dyDescent="0.25">
      <c r="A249" s="100"/>
      <c r="B249" s="98"/>
      <c r="C249" s="99" t="s">
        <v>0</v>
      </c>
      <c r="D249" s="99"/>
      <c r="E249" s="99"/>
      <c r="F249" s="97" t="s">
        <v>374</v>
      </c>
      <c r="G249" s="36" t="s">
        <v>213</v>
      </c>
      <c r="H249" s="36" t="s">
        <v>213</v>
      </c>
      <c r="I249" s="36" t="s">
        <v>213</v>
      </c>
      <c r="J249" s="36" t="s">
        <v>213</v>
      </c>
      <c r="K249" s="36" t="s">
        <v>213</v>
      </c>
      <c r="L249" s="36" t="s">
        <v>213</v>
      </c>
      <c r="M249" s="36" t="s">
        <v>213</v>
      </c>
      <c r="N249" s="36" t="s">
        <v>213</v>
      </c>
      <c r="O249" s="36" t="s">
        <v>213</v>
      </c>
      <c r="P249" s="93" t="s">
        <v>553</v>
      </c>
      <c r="Q249" s="19" t="str">
        <f>VLOOKUP(P249,'Anuncio Previo'!H:I,2,FALSE)</f>
        <v>xsd:String. Máximo 50 caracteres  - Texto del Código en lista gc ExecutionRequirementCode</v>
      </c>
    </row>
    <row r="250" spans="1:19" ht="45" x14ac:dyDescent="0.25">
      <c r="A250" s="100"/>
      <c r="B250" s="99"/>
      <c r="C250" s="92" t="s">
        <v>551</v>
      </c>
      <c r="D250" s="99"/>
      <c r="E250" s="99"/>
      <c r="F250" s="97" t="s">
        <v>374</v>
      </c>
      <c r="G250" s="85" t="s">
        <v>726</v>
      </c>
      <c r="H250" s="85" t="s">
        <v>726</v>
      </c>
      <c r="I250" s="85" t="s">
        <v>726</v>
      </c>
      <c r="J250" s="85" t="s">
        <v>726</v>
      </c>
      <c r="K250" s="85" t="s">
        <v>726</v>
      </c>
      <c r="L250" s="85" t="s">
        <v>726</v>
      </c>
      <c r="M250" s="85" t="s">
        <v>726</v>
      </c>
      <c r="N250" s="85" t="s">
        <v>726</v>
      </c>
      <c r="O250" s="85" t="s">
        <v>726</v>
      </c>
      <c r="P250" s="93" t="s">
        <v>552</v>
      </c>
      <c r="Q250" s="19" t="str">
        <f>VLOOKUP(P250,'Anuncio Previo'!H:I,2,FALSE)</f>
        <v>Lista gc ExecutionRequirementCode</v>
      </c>
    </row>
    <row r="251" spans="1:19" ht="45" x14ac:dyDescent="0.25">
      <c r="A251" s="100"/>
      <c r="B251" s="99"/>
      <c r="C251" s="92" t="s">
        <v>193</v>
      </c>
      <c r="D251" s="99"/>
      <c r="E251" s="99"/>
      <c r="F251" s="97" t="s">
        <v>374</v>
      </c>
      <c r="G251" s="85" t="s">
        <v>726</v>
      </c>
      <c r="H251" s="85" t="s">
        <v>726</v>
      </c>
      <c r="I251" s="85" t="s">
        <v>726</v>
      </c>
      <c r="J251" s="85" t="s">
        <v>726</v>
      </c>
      <c r="K251" s="85" t="s">
        <v>726</v>
      </c>
      <c r="L251" s="85" t="s">
        <v>726</v>
      </c>
      <c r="M251" s="85" t="s">
        <v>726</v>
      </c>
      <c r="N251" s="85" t="s">
        <v>726</v>
      </c>
      <c r="O251" s="85" t="s">
        <v>726</v>
      </c>
      <c r="P251" s="93" t="s">
        <v>748</v>
      </c>
      <c r="Q251" s="19" t="str">
        <f>VLOOKUP(P251,'Anuncio Previo'!H:I,2,FALSE)</f>
        <v>xsd:string. Máximo 400 caracteres</v>
      </c>
    </row>
    <row r="252" spans="1:19" ht="15" customHeight="1" x14ac:dyDescent="0.25">
      <c r="A252" s="100"/>
      <c r="B252" s="103" t="s">
        <v>555</v>
      </c>
      <c r="C252" s="8"/>
      <c r="D252" s="8"/>
      <c r="E252" s="8"/>
      <c r="F252" s="97"/>
      <c r="G252" s="115"/>
      <c r="H252" s="115"/>
      <c r="I252" s="115"/>
      <c r="J252" s="115"/>
      <c r="K252" s="115"/>
      <c r="L252" s="115"/>
      <c r="M252" s="115"/>
      <c r="N252" s="115"/>
      <c r="O252" s="115"/>
      <c r="P252" s="93" t="s">
        <v>747</v>
      </c>
      <c r="Q252" s="101" t="s">
        <v>437</v>
      </c>
    </row>
    <row r="253" spans="1:19" ht="15.75" customHeight="1" x14ac:dyDescent="0.25">
      <c r="A253" s="100"/>
      <c r="B253" s="8"/>
      <c r="C253" s="103" t="s">
        <v>556</v>
      </c>
      <c r="D253" s="103"/>
      <c r="E253" s="99"/>
      <c r="F253" s="97" t="s">
        <v>374</v>
      </c>
      <c r="G253" s="115" t="s">
        <v>213</v>
      </c>
      <c r="H253" s="115" t="s">
        <v>213</v>
      </c>
      <c r="I253" s="115" t="s">
        <v>213</v>
      </c>
      <c r="J253" s="115" t="s">
        <v>213</v>
      </c>
      <c r="K253" s="115" t="s">
        <v>213</v>
      </c>
      <c r="L253" s="115" t="s">
        <v>213</v>
      </c>
      <c r="M253" s="115" t="s">
        <v>213</v>
      </c>
      <c r="N253" s="115" t="s">
        <v>213</v>
      </c>
      <c r="O253" s="115" t="s">
        <v>213</v>
      </c>
      <c r="P253" s="93" t="s">
        <v>558</v>
      </c>
      <c r="Q253" s="19" t="str">
        <f>VLOOKUP(P253,'Anuncio Previo'!H:I,2,FALSE)</f>
        <v>xsd:string. Máximo 4.000 caracteres</v>
      </c>
    </row>
    <row r="254" spans="1:19" x14ac:dyDescent="0.25">
      <c r="A254" s="100"/>
      <c r="B254" s="8"/>
      <c r="C254" s="103" t="s">
        <v>557</v>
      </c>
      <c r="D254" s="103"/>
      <c r="E254" s="99"/>
      <c r="F254" s="97" t="s">
        <v>374</v>
      </c>
      <c r="G254" s="115" t="s">
        <v>213</v>
      </c>
      <c r="H254" s="115" t="s">
        <v>213</v>
      </c>
      <c r="I254" s="115" t="s">
        <v>213</v>
      </c>
      <c r="J254" s="115" t="s">
        <v>213</v>
      </c>
      <c r="K254" s="115" t="s">
        <v>213</v>
      </c>
      <c r="L254" s="115" t="s">
        <v>213</v>
      </c>
      <c r="M254" s="115" t="s">
        <v>213</v>
      </c>
      <c r="N254" s="115" t="s">
        <v>213</v>
      </c>
      <c r="O254" s="115" t="s">
        <v>213</v>
      </c>
      <c r="P254" s="93" t="s">
        <v>559</v>
      </c>
      <c r="Q254" s="19" t="str">
        <f>VLOOKUP(P254,'Anuncio Previo'!H:I,2,FALSE)</f>
        <v>xsd:date</v>
      </c>
    </row>
    <row r="255" spans="1:19" x14ac:dyDescent="0.25">
      <c r="A255" s="100"/>
      <c r="B255" s="98" t="s">
        <v>574</v>
      </c>
      <c r="C255" s="99"/>
      <c r="D255" s="99"/>
      <c r="E255" s="99"/>
      <c r="F255" s="97" t="s">
        <v>374</v>
      </c>
      <c r="G255" s="115" t="s">
        <v>213</v>
      </c>
      <c r="H255" s="115" t="s">
        <v>213</v>
      </c>
      <c r="I255" s="115" t="s">
        <v>213</v>
      </c>
      <c r="J255" s="115" t="s">
        <v>213</v>
      </c>
      <c r="K255" s="115" t="s">
        <v>213</v>
      </c>
      <c r="L255" s="115" t="s">
        <v>213</v>
      </c>
      <c r="M255" s="115" t="s">
        <v>213</v>
      </c>
      <c r="N255" s="115" t="s">
        <v>213</v>
      </c>
      <c r="O255" s="115" t="s">
        <v>213</v>
      </c>
      <c r="P255" s="93" t="s">
        <v>579</v>
      </c>
      <c r="Q255" s="19" t="str">
        <f>VLOOKUP(P255,'Anuncio Previo'!H:I,2,FALSE)</f>
        <v>xsd:complexType</v>
      </c>
    </row>
    <row r="256" spans="1:19" x14ac:dyDescent="0.25">
      <c r="A256" s="100"/>
      <c r="B256" s="99"/>
      <c r="C256" s="93" t="s">
        <v>575</v>
      </c>
      <c r="D256" s="99"/>
      <c r="E256" s="99"/>
      <c r="F256" s="97" t="s">
        <v>374</v>
      </c>
      <c r="G256" s="115" t="s">
        <v>213</v>
      </c>
      <c r="H256" s="115" t="s">
        <v>213</v>
      </c>
      <c r="I256" s="115" t="s">
        <v>213</v>
      </c>
      <c r="J256" s="115" t="s">
        <v>213</v>
      </c>
      <c r="K256" s="115" t="s">
        <v>213</v>
      </c>
      <c r="L256" s="115" t="s">
        <v>213</v>
      </c>
      <c r="M256" s="115" t="s">
        <v>213</v>
      </c>
      <c r="N256" s="115" t="s">
        <v>213</v>
      </c>
      <c r="O256" s="115" t="s">
        <v>213</v>
      </c>
      <c r="P256" s="93" t="s">
        <v>577</v>
      </c>
      <c r="Q256" s="19" t="str">
        <f>VLOOKUP(P256,'Anuncio Previo'!H:I,2,FALSE)</f>
        <v>xsd:boolean</v>
      </c>
    </row>
    <row r="257" spans="1:17" x14ac:dyDescent="0.25">
      <c r="A257" s="100"/>
      <c r="B257" s="99"/>
      <c r="C257" s="93" t="s">
        <v>576</v>
      </c>
      <c r="D257" s="99"/>
      <c r="E257" s="99"/>
      <c r="F257" s="97" t="s">
        <v>374</v>
      </c>
      <c r="G257" s="115" t="s">
        <v>213</v>
      </c>
      <c r="H257" s="115" t="s">
        <v>213</v>
      </c>
      <c r="I257" s="115" t="s">
        <v>213</v>
      </c>
      <c r="J257" s="115" t="s">
        <v>213</v>
      </c>
      <c r="K257" s="115" t="s">
        <v>213</v>
      </c>
      <c r="L257" s="115" t="s">
        <v>213</v>
      </c>
      <c r="M257" s="115" t="s">
        <v>213</v>
      </c>
      <c r="N257" s="115" t="s">
        <v>213</v>
      </c>
      <c r="O257" s="115" t="s">
        <v>213</v>
      </c>
      <c r="P257" s="93" t="s">
        <v>578</v>
      </c>
      <c r="Q257" s="19" t="str">
        <f>VLOOKUP(P257,'Anuncio Previo'!H:I,2,FALSE)</f>
        <v>xsd:string. Máximo 256 caracters</v>
      </c>
    </row>
    <row r="258" spans="1:17" x14ac:dyDescent="0.25">
      <c r="A258" s="100"/>
      <c r="B258" s="1" t="s">
        <v>580</v>
      </c>
      <c r="C258" s="99"/>
      <c r="D258" s="99"/>
      <c r="E258" s="99"/>
      <c r="F258" s="97" t="s">
        <v>374</v>
      </c>
      <c r="G258" s="115" t="s">
        <v>213</v>
      </c>
      <c r="H258" s="115" t="s">
        <v>213</v>
      </c>
      <c r="I258" s="115" t="s">
        <v>213</v>
      </c>
      <c r="J258" s="115" t="s">
        <v>213</v>
      </c>
      <c r="K258" s="115" t="s">
        <v>213</v>
      </c>
      <c r="L258" s="115" t="s">
        <v>213</v>
      </c>
      <c r="M258" s="115" t="s">
        <v>213</v>
      </c>
      <c r="N258" s="115" t="s">
        <v>213</v>
      </c>
      <c r="O258" s="115" t="s">
        <v>213</v>
      </c>
      <c r="P258" s="93" t="s">
        <v>581</v>
      </c>
      <c r="Q258" s="93" t="s">
        <v>433</v>
      </c>
    </row>
    <row r="259" spans="1:17" x14ac:dyDescent="0.25">
      <c r="B259" s="16"/>
      <c r="C259" s="16"/>
      <c r="D259" s="16"/>
      <c r="E259" s="16"/>
    </row>
    <row r="260" spans="1:17" x14ac:dyDescent="0.25">
      <c r="B260" s="16"/>
      <c r="C260" s="16"/>
      <c r="D260" s="16"/>
      <c r="E260" s="16"/>
    </row>
    <row r="261" spans="1:17" x14ac:dyDescent="0.25">
      <c r="B261" s="16"/>
      <c r="C261" s="16"/>
      <c r="D261" s="16"/>
      <c r="E261" s="16"/>
    </row>
    <row r="262" spans="1:17" x14ac:dyDescent="0.25">
      <c r="B262" s="16"/>
      <c r="C262" s="16"/>
      <c r="D262" s="16"/>
      <c r="E262" s="16"/>
    </row>
    <row r="263" spans="1:17" x14ac:dyDescent="0.25">
      <c r="B263" s="16"/>
      <c r="C263" s="16"/>
      <c r="D263" s="16"/>
      <c r="E263" s="16"/>
    </row>
    <row r="264" spans="1:17" x14ac:dyDescent="0.25">
      <c r="B264" s="16"/>
      <c r="C264" s="16"/>
      <c r="D264" s="16"/>
      <c r="E264" s="16"/>
    </row>
    <row r="265" spans="1:17" x14ac:dyDescent="0.25">
      <c r="B265" s="16"/>
      <c r="C265" s="16"/>
      <c r="D265" s="16"/>
      <c r="E265" s="16"/>
    </row>
    <row r="266" spans="1:17" x14ac:dyDescent="0.25">
      <c r="B266" s="16"/>
      <c r="C266" s="16"/>
      <c r="D266" s="16"/>
      <c r="E266" s="16"/>
    </row>
    <row r="267" spans="1:17" x14ac:dyDescent="0.25">
      <c r="B267" s="16"/>
      <c r="C267" s="16"/>
      <c r="D267" s="16"/>
      <c r="E267" s="16"/>
    </row>
    <row r="268" spans="1:17" x14ac:dyDescent="0.25">
      <c r="B268" s="16"/>
      <c r="C268" s="16"/>
      <c r="D268" s="16"/>
      <c r="E268" s="16"/>
    </row>
    <row r="269" spans="1:17" x14ac:dyDescent="0.25">
      <c r="B269" s="16"/>
      <c r="C269" s="16"/>
      <c r="D269" s="16"/>
      <c r="E269" s="16"/>
    </row>
    <row r="270" spans="1:17" x14ac:dyDescent="0.25">
      <c r="B270" s="16"/>
      <c r="C270" s="16"/>
      <c r="D270" s="16"/>
      <c r="E270" s="16"/>
    </row>
    <row r="271" spans="1:17" x14ac:dyDescent="0.25">
      <c r="B271" s="16"/>
      <c r="C271" s="16"/>
      <c r="D271" s="16"/>
      <c r="E271" s="16"/>
    </row>
    <row r="272" spans="1:17" x14ac:dyDescent="0.25">
      <c r="B272" s="16"/>
      <c r="C272" s="16"/>
      <c r="D272" s="16"/>
      <c r="E272" s="16"/>
    </row>
    <row r="273" spans="2:5" x14ac:dyDescent="0.25">
      <c r="B273" s="16"/>
      <c r="C273" s="16"/>
      <c r="D273" s="16"/>
      <c r="E273" s="16"/>
    </row>
    <row r="274" spans="2:5" x14ac:dyDescent="0.25">
      <c r="B274" s="16"/>
      <c r="C274" s="16"/>
      <c r="D274" s="16"/>
      <c r="E274" s="16"/>
    </row>
    <row r="275" spans="2:5" x14ac:dyDescent="0.25">
      <c r="B275" s="16"/>
      <c r="C275" s="16"/>
      <c r="D275" s="16"/>
      <c r="E275" s="16"/>
    </row>
    <row r="276" spans="2:5" x14ac:dyDescent="0.25">
      <c r="B276" s="16"/>
      <c r="C276" s="16"/>
      <c r="D276" s="16"/>
      <c r="E276" s="16"/>
    </row>
    <row r="277" spans="2:5" x14ac:dyDescent="0.25">
      <c r="B277" s="16"/>
      <c r="C277" s="16"/>
      <c r="D277" s="16"/>
      <c r="E277" s="16"/>
    </row>
    <row r="278" spans="2:5" x14ac:dyDescent="0.25">
      <c r="B278" s="16"/>
      <c r="C278" s="16"/>
      <c r="D278" s="16"/>
      <c r="E278" s="16"/>
    </row>
    <row r="279" spans="2:5" x14ac:dyDescent="0.25">
      <c r="B279" s="16"/>
      <c r="C279" s="16"/>
      <c r="D279" s="16"/>
      <c r="E279" s="16"/>
    </row>
    <row r="280" spans="2:5" x14ac:dyDescent="0.25">
      <c r="B280" s="16"/>
      <c r="C280" s="16"/>
      <c r="D280" s="16"/>
      <c r="E280" s="16"/>
    </row>
    <row r="281" spans="2:5" x14ac:dyDescent="0.25">
      <c r="B281" s="16"/>
      <c r="C281" s="16"/>
      <c r="D281" s="16"/>
      <c r="E281" s="16"/>
    </row>
    <row r="282" spans="2:5" x14ac:dyDescent="0.25">
      <c r="B282" s="16"/>
      <c r="C282" s="16"/>
      <c r="D282" s="16"/>
      <c r="E282" s="16"/>
    </row>
    <row r="283" spans="2:5" x14ac:dyDescent="0.25">
      <c r="B283" s="16"/>
      <c r="C283" s="16"/>
      <c r="D283" s="16"/>
      <c r="E283" s="16"/>
    </row>
    <row r="284" spans="2:5" x14ac:dyDescent="0.25">
      <c r="B284" s="16"/>
      <c r="C284" s="16"/>
      <c r="D284" s="16"/>
      <c r="E284" s="16"/>
    </row>
    <row r="285" spans="2:5" x14ac:dyDescent="0.25">
      <c r="B285" s="16"/>
      <c r="C285" s="16"/>
      <c r="D285" s="16"/>
      <c r="E285" s="16"/>
    </row>
    <row r="286" spans="2:5" x14ac:dyDescent="0.25">
      <c r="B286" s="16"/>
      <c r="C286" s="16"/>
      <c r="D286" s="16"/>
    </row>
    <row r="287" spans="2:5" x14ac:dyDescent="0.25">
      <c r="B287" s="16"/>
      <c r="C287" s="16"/>
      <c r="D287" s="16"/>
    </row>
    <row r="288" spans="2:5" x14ac:dyDescent="0.25">
      <c r="B288" s="16"/>
      <c r="C288" s="16"/>
      <c r="D288" s="16"/>
    </row>
    <row r="289" spans="2:4" x14ac:dyDescent="0.25">
      <c r="B289" s="16"/>
      <c r="C289" s="16"/>
      <c r="D289" s="16"/>
    </row>
    <row r="290" spans="2:4" x14ac:dyDescent="0.25">
      <c r="B290" s="16"/>
      <c r="C290" s="16"/>
      <c r="D290" s="16"/>
    </row>
  </sheetData>
  <mergeCells count="1">
    <mergeCell ref="A1:E1"/>
  </mergeCells>
  <pageMargins left="0.70866141732283472" right="0.70866141732283472" top="0.74803149606299213" bottom="0.74803149606299213" header="0.31496062992125984" footer="0.31496062992125984"/>
  <pageSetup paperSize="9" scale="37" fitToHeight="38" orientation="landscape" horizontalDpi="200" verticalDpi="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65"/>
  <sheetViews>
    <sheetView zoomScale="70" zoomScaleNormal="70" workbookViewId="0">
      <pane xSplit="6" ySplit="1" topLeftCell="G2" activePane="bottomRight" state="frozen"/>
      <selection pane="topRight" activeCell="G1" sqref="G1"/>
      <selection pane="bottomLeft" activeCell="A2" sqref="A2"/>
      <selection pane="bottomRight" sqref="A1:XFD1"/>
    </sheetView>
  </sheetViews>
  <sheetFormatPr baseColWidth="10" defaultRowHeight="15" x14ac:dyDescent="0.25"/>
  <cols>
    <col min="1" max="1" width="3.140625" customWidth="1"/>
    <col min="2" max="4" width="3.28515625" customWidth="1"/>
    <col min="5" max="5" width="27.5703125" customWidth="1"/>
    <col min="6" max="6" width="13.140625" style="50" bestFit="1" customWidth="1"/>
    <col min="7" max="8" width="21.7109375" customWidth="1"/>
    <col min="9" max="9" width="24.7109375" customWidth="1"/>
    <col min="10" max="10" width="21.85546875" customWidth="1"/>
    <col min="11" max="11" width="20.5703125" customWidth="1"/>
    <col min="12" max="12" width="17.140625" customWidth="1"/>
    <col min="13" max="13" width="21.85546875" customWidth="1"/>
    <col min="14" max="15" width="21.5703125" customWidth="1"/>
    <col min="16" max="16" width="90.85546875" customWidth="1"/>
    <col min="17" max="17" width="37.42578125" customWidth="1"/>
  </cols>
  <sheetData>
    <row r="1" spans="1:17" ht="60.75" thickBot="1" x14ac:dyDescent="0.3">
      <c r="A1" s="12" t="s">
        <v>186</v>
      </c>
      <c r="B1" s="13"/>
      <c r="C1" s="13"/>
      <c r="D1" s="13"/>
      <c r="E1" s="13"/>
      <c r="F1" s="77" t="s">
        <v>373</v>
      </c>
      <c r="G1" s="75" t="s">
        <v>206</v>
      </c>
      <c r="H1" s="73" t="s">
        <v>645</v>
      </c>
      <c r="I1" s="73" t="s">
        <v>228</v>
      </c>
      <c r="J1" s="73" t="s">
        <v>650</v>
      </c>
      <c r="K1" s="73" t="s">
        <v>239</v>
      </c>
      <c r="L1" s="73" t="s">
        <v>287</v>
      </c>
      <c r="M1" s="73" t="s">
        <v>286</v>
      </c>
      <c r="N1" s="73" t="s">
        <v>290</v>
      </c>
      <c r="O1" s="73" t="s">
        <v>424</v>
      </c>
      <c r="P1" s="78" t="s">
        <v>1</v>
      </c>
      <c r="Q1" s="79" t="s">
        <v>484</v>
      </c>
    </row>
    <row r="2" spans="1:17" x14ac:dyDescent="0.25">
      <c r="A2" s="35" t="s">
        <v>272</v>
      </c>
      <c r="B2" s="35"/>
      <c r="C2" s="35"/>
      <c r="D2" s="35"/>
      <c r="E2" s="35"/>
      <c r="F2" s="49">
        <v>1</v>
      </c>
      <c r="G2" s="20" t="s">
        <v>207</v>
      </c>
      <c r="H2" s="20" t="s">
        <v>207</v>
      </c>
      <c r="I2" s="20" t="s">
        <v>207</v>
      </c>
      <c r="J2" s="20" t="s">
        <v>207</v>
      </c>
      <c r="K2" s="20" t="s">
        <v>207</v>
      </c>
      <c r="L2" s="20" t="s">
        <v>207</v>
      </c>
      <c r="M2" s="20" t="s">
        <v>207</v>
      </c>
      <c r="N2" s="20" t="s">
        <v>207</v>
      </c>
      <c r="O2" s="20" t="s">
        <v>207</v>
      </c>
      <c r="P2" s="35" t="s">
        <v>265</v>
      </c>
      <c r="Q2" s="90" t="str">
        <f>VLOOKUP(P2,'Anuncio Previo'!H:I,2,FALSE)</f>
        <v>xsd:string. Valor "CODICE 2.05"</v>
      </c>
    </row>
    <row r="3" spans="1:17" x14ac:dyDescent="0.25">
      <c r="A3" s="35" t="s">
        <v>273</v>
      </c>
      <c r="B3" s="35"/>
      <c r="C3" s="35"/>
      <c r="D3" s="35"/>
      <c r="E3" s="35"/>
      <c r="F3" s="49">
        <v>1</v>
      </c>
      <c r="G3" s="20" t="s">
        <v>207</v>
      </c>
      <c r="H3" s="20" t="s">
        <v>207</v>
      </c>
      <c r="I3" s="20" t="s">
        <v>207</v>
      </c>
      <c r="J3" s="20" t="s">
        <v>207</v>
      </c>
      <c r="K3" s="20" t="s">
        <v>207</v>
      </c>
      <c r="L3" s="20" t="s">
        <v>207</v>
      </c>
      <c r="M3" s="20" t="s">
        <v>207</v>
      </c>
      <c r="N3" s="20" t="s">
        <v>207</v>
      </c>
      <c r="O3" s="20" t="s">
        <v>207</v>
      </c>
      <c r="P3" s="35" t="s">
        <v>266</v>
      </c>
      <c r="Q3" s="19" t="str">
        <f>VLOOKUP(P3,'Anuncio Previo'!H:I,2,FALSE)</f>
        <v>xsd:string. Valor "2.1"</v>
      </c>
    </row>
    <row r="4" spans="1:17" x14ac:dyDescent="0.25">
      <c r="A4" s="35" t="s">
        <v>274</v>
      </c>
      <c r="B4" s="35"/>
      <c r="C4" s="35"/>
      <c r="D4" s="35"/>
      <c r="E4" s="35"/>
      <c r="F4" s="49">
        <v>1</v>
      </c>
      <c r="G4" s="20" t="s">
        <v>207</v>
      </c>
      <c r="H4" s="20" t="s">
        <v>207</v>
      </c>
      <c r="I4" s="20" t="s">
        <v>207</v>
      </c>
      <c r="J4" s="20" t="s">
        <v>207</v>
      </c>
      <c r="K4" s="20" t="s">
        <v>207</v>
      </c>
      <c r="L4" s="20" t="s">
        <v>207</v>
      </c>
      <c r="M4" s="20" t="s">
        <v>207</v>
      </c>
      <c r="N4" s="20" t="s">
        <v>207</v>
      </c>
      <c r="O4" s="20" t="s">
        <v>207</v>
      </c>
      <c r="P4" s="35" t="s">
        <v>267</v>
      </c>
      <c r="Q4" s="90" t="str">
        <f>VLOOKUP(P4,'Anuncio Previo'!H:I,2,FALSE)</f>
        <v>xsd:string. Valor "CiP 1.12"</v>
      </c>
    </row>
    <row r="5" spans="1:17" x14ac:dyDescent="0.25">
      <c r="A5" s="35" t="s">
        <v>280</v>
      </c>
      <c r="B5" s="35"/>
      <c r="C5" s="35"/>
      <c r="D5" s="35"/>
      <c r="E5" s="35"/>
      <c r="F5" s="49" t="s">
        <v>374</v>
      </c>
      <c r="G5" s="36" t="s">
        <v>213</v>
      </c>
      <c r="H5" s="36" t="s">
        <v>213</v>
      </c>
      <c r="I5" s="36" t="s">
        <v>213</v>
      </c>
      <c r="J5" s="36" t="s">
        <v>213</v>
      </c>
      <c r="K5" s="36" t="s">
        <v>213</v>
      </c>
      <c r="L5" s="36" t="s">
        <v>213</v>
      </c>
      <c r="M5" s="36" t="s">
        <v>213</v>
      </c>
      <c r="N5" s="36" t="s">
        <v>213</v>
      </c>
      <c r="O5" s="36" t="s">
        <v>213</v>
      </c>
      <c r="P5" s="37" t="s">
        <v>281</v>
      </c>
      <c r="Q5" s="19" t="str">
        <f>VLOOKUP(P5,'Anuncio Previo'!H:I,2,FALSE)</f>
        <v>xsd:boolean</v>
      </c>
    </row>
    <row r="6" spans="1:17" x14ac:dyDescent="0.25">
      <c r="A6" s="35" t="s">
        <v>285</v>
      </c>
      <c r="B6" s="35"/>
      <c r="C6" s="35"/>
      <c r="D6" s="35"/>
      <c r="E6" s="35"/>
      <c r="F6" s="49">
        <v>1</v>
      </c>
      <c r="G6" s="20" t="s">
        <v>207</v>
      </c>
      <c r="H6" s="20" t="s">
        <v>207</v>
      </c>
      <c r="I6" s="20" t="s">
        <v>207</v>
      </c>
      <c r="J6" s="20" t="s">
        <v>207</v>
      </c>
      <c r="K6" s="20" t="s">
        <v>207</v>
      </c>
      <c r="L6" s="20" t="s">
        <v>207</v>
      </c>
      <c r="M6" s="20" t="s">
        <v>207</v>
      </c>
      <c r="N6" s="20" t="s">
        <v>207</v>
      </c>
      <c r="O6" s="20" t="s">
        <v>207</v>
      </c>
      <c r="P6" s="35" t="s">
        <v>268</v>
      </c>
      <c r="Q6" s="19" t="str">
        <f>VLOOKUP(P6,'Anuncio Previo'!H:I,2,FALSE)</f>
        <v>xsd:String(200)</v>
      </c>
    </row>
    <row r="7" spans="1:17" x14ac:dyDescent="0.25">
      <c r="A7" s="35" t="s">
        <v>275</v>
      </c>
      <c r="B7" s="35"/>
      <c r="C7" s="35"/>
      <c r="D7" s="35"/>
      <c r="E7" s="35"/>
      <c r="F7" s="49" t="s">
        <v>374</v>
      </c>
      <c r="G7" s="36" t="s">
        <v>213</v>
      </c>
      <c r="H7" s="36" t="s">
        <v>213</v>
      </c>
      <c r="I7" s="36" t="s">
        <v>213</v>
      </c>
      <c r="J7" s="36" t="s">
        <v>213</v>
      </c>
      <c r="K7" s="36" t="s">
        <v>213</v>
      </c>
      <c r="L7" s="36" t="s">
        <v>213</v>
      </c>
      <c r="M7" s="36" t="s">
        <v>213</v>
      </c>
      <c r="N7" s="36" t="s">
        <v>213</v>
      </c>
      <c r="O7" s="36" t="s">
        <v>213</v>
      </c>
      <c r="P7" s="35" t="s">
        <v>269</v>
      </c>
      <c r="Q7" s="19" t="str">
        <f>VLOOKUP(P7,'Anuncio Previo'!H:I,2,FALSE)</f>
        <v>xsd:String(100)</v>
      </c>
    </row>
    <row r="8" spans="1:17" x14ac:dyDescent="0.25">
      <c r="A8" s="35" t="s">
        <v>276</v>
      </c>
      <c r="B8" s="35"/>
      <c r="C8" s="35"/>
      <c r="D8" s="35"/>
      <c r="E8" s="35"/>
      <c r="F8" s="49">
        <v>1</v>
      </c>
      <c r="G8" s="20" t="s">
        <v>207</v>
      </c>
      <c r="H8" s="20" t="s">
        <v>207</v>
      </c>
      <c r="I8" s="20" t="s">
        <v>207</v>
      </c>
      <c r="J8" s="20" t="s">
        <v>207</v>
      </c>
      <c r="K8" s="20" t="s">
        <v>207</v>
      </c>
      <c r="L8" s="20" t="s">
        <v>207</v>
      </c>
      <c r="M8" s="20" t="s">
        <v>207</v>
      </c>
      <c r="N8" s="20" t="s">
        <v>207</v>
      </c>
      <c r="O8" s="20" t="s">
        <v>207</v>
      </c>
      <c r="P8" s="35" t="s">
        <v>4</v>
      </c>
      <c r="Q8" s="19" t="str">
        <f>VLOOKUP(P8,'Anuncio Previo'!H:I,2,FALSE)</f>
        <v>xsd:string(50)</v>
      </c>
    </row>
    <row r="9" spans="1:17" x14ac:dyDescent="0.25">
      <c r="A9" s="35" t="s">
        <v>277</v>
      </c>
      <c r="B9" s="35"/>
      <c r="C9" s="35"/>
      <c r="D9" s="35"/>
      <c r="E9" s="35"/>
      <c r="F9" s="49">
        <v>1</v>
      </c>
      <c r="G9" s="20" t="s">
        <v>207</v>
      </c>
      <c r="H9" s="20" t="s">
        <v>207</v>
      </c>
      <c r="I9" s="20" t="s">
        <v>207</v>
      </c>
      <c r="J9" s="20" t="s">
        <v>207</v>
      </c>
      <c r="K9" s="20" t="s">
        <v>207</v>
      </c>
      <c r="L9" s="20" t="s">
        <v>207</v>
      </c>
      <c r="M9" s="20" t="s">
        <v>207</v>
      </c>
      <c r="N9" s="20" t="s">
        <v>207</v>
      </c>
      <c r="O9" s="20" t="s">
        <v>207</v>
      </c>
      <c r="P9" s="34" t="s">
        <v>270</v>
      </c>
      <c r="Q9" s="19" t="str">
        <f>VLOOKUP(P9,'Anuncio Previo'!H:I,2,FALSE)</f>
        <v>xsd:date</v>
      </c>
    </row>
    <row r="10" spans="1:17" x14ac:dyDescent="0.25">
      <c r="A10" s="35" t="s">
        <v>278</v>
      </c>
      <c r="B10" s="35"/>
      <c r="C10" s="35"/>
      <c r="D10" s="35"/>
      <c r="E10" s="35"/>
      <c r="F10" s="49">
        <v>1</v>
      </c>
      <c r="G10" s="20" t="s">
        <v>207</v>
      </c>
      <c r="H10" s="20" t="s">
        <v>207</v>
      </c>
      <c r="I10" s="20" t="s">
        <v>207</v>
      </c>
      <c r="J10" s="20" t="s">
        <v>207</v>
      </c>
      <c r="K10" s="20" t="s">
        <v>207</v>
      </c>
      <c r="L10" s="20" t="s">
        <v>207</v>
      </c>
      <c r="M10" s="20" t="s">
        <v>207</v>
      </c>
      <c r="N10" s="20" t="s">
        <v>207</v>
      </c>
      <c r="O10" s="20" t="s">
        <v>207</v>
      </c>
      <c r="P10" s="34" t="s">
        <v>271</v>
      </c>
      <c r="Q10" s="19" t="str">
        <f>VLOOKUP(P10,'Anuncio Previo'!H:I,2,FALSE)</f>
        <v>xsd:time</v>
      </c>
    </row>
    <row r="11" spans="1:17" x14ac:dyDescent="0.25">
      <c r="A11" s="35" t="s">
        <v>346</v>
      </c>
      <c r="B11" s="35"/>
      <c r="C11" s="35"/>
      <c r="D11" s="35"/>
      <c r="E11" s="35"/>
      <c r="F11" s="49">
        <v>1</v>
      </c>
      <c r="G11" s="20" t="s">
        <v>207</v>
      </c>
      <c r="H11" s="20" t="s">
        <v>207</v>
      </c>
      <c r="I11" s="20" t="s">
        <v>207</v>
      </c>
      <c r="J11" s="20" t="s">
        <v>207</v>
      </c>
      <c r="K11" s="20" t="s">
        <v>207</v>
      </c>
      <c r="L11" s="20" t="s">
        <v>207</v>
      </c>
      <c r="M11" s="20" t="s">
        <v>207</v>
      </c>
      <c r="N11" s="20" t="s">
        <v>207</v>
      </c>
      <c r="O11" s="20" t="s">
        <v>207</v>
      </c>
      <c r="P11" s="34" t="s">
        <v>349</v>
      </c>
      <c r="Q11" s="19" t="s">
        <v>437</v>
      </c>
    </row>
    <row r="12" spans="1:17" x14ac:dyDescent="0.25">
      <c r="A12" s="35" t="s">
        <v>347</v>
      </c>
      <c r="B12" s="35"/>
      <c r="C12" s="35"/>
      <c r="D12" s="35"/>
      <c r="E12" s="35"/>
      <c r="F12" s="49">
        <v>1</v>
      </c>
      <c r="G12" s="20" t="s">
        <v>207</v>
      </c>
      <c r="H12" s="20" t="s">
        <v>207</v>
      </c>
      <c r="I12" s="20" t="s">
        <v>207</v>
      </c>
      <c r="J12" s="20" t="s">
        <v>207</v>
      </c>
      <c r="K12" s="20" t="s">
        <v>207</v>
      </c>
      <c r="L12" s="20" t="s">
        <v>207</v>
      </c>
      <c r="M12" s="20" t="s">
        <v>207</v>
      </c>
      <c r="N12" s="20" t="s">
        <v>207</v>
      </c>
      <c r="O12" s="20" t="s">
        <v>207</v>
      </c>
      <c r="P12" s="34" t="s">
        <v>350</v>
      </c>
      <c r="Q12" s="19" t="s">
        <v>437</v>
      </c>
    </row>
    <row r="13" spans="1:17" x14ac:dyDescent="0.25">
      <c r="A13" s="35" t="s">
        <v>348</v>
      </c>
      <c r="B13" s="35"/>
      <c r="C13" s="35"/>
      <c r="D13" s="35"/>
      <c r="E13" s="35"/>
      <c r="F13" s="49" t="s">
        <v>379</v>
      </c>
      <c r="G13" s="36" t="s">
        <v>213</v>
      </c>
      <c r="H13" s="36" t="s">
        <v>213</v>
      </c>
      <c r="I13" s="36" t="s">
        <v>213</v>
      </c>
      <c r="J13" s="36" t="s">
        <v>213</v>
      </c>
      <c r="K13" s="36" t="s">
        <v>213</v>
      </c>
      <c r="L13" s="36" t="s">
        <v>213</v>
      </c>
      <c r="M13" s="36" t="s">
        <v>213</v>
      </c>
      <c r="N13" s="36" t="s">
        <v>213</v>
      </c>
      <c r="O13" s="36" t="s">
        <v>213</v>
      </c>
      <c r="P13" s="34" t="s">
        <v>351</v>
      </c>
      <c r="Q13" s="19" t="s">
        <v>437</v>
      </c>
    </row>
    <row r="14" spans="1:17" ht="15.75" x14ac:dyDescent="0.25">
      <c r="A14" s="32" t="s">
        <v>263</v>
      </c>
      <c r="F14" s="50">
        <v>1</v>
      </c>
      <c r="G14" s="20" t="s">
        <v>207</v>
      </c>
      <c r="H14" s="20" t="s">
        <v>207</v>
      </c>
      <c r="I14" s="20" t="s">
        <v>207</v>
      </c>
      <c r="J14" s="20" t="s">
        <v>207</v>
      </c>
      <c r="K14" s="20" t="s">
        <v>207</v>
      </c>
      <c r="L14" s="20" t="s">
        <v>207</v>
      </c>
      <c r="M14" s="20" t="s">
        <v>207</v>
      </c>
      <c r="N14" s="20" t="s">
        <v>207</v>
      </c>
      <c r="O14" s="20" t="s">
        <v>207</v>
      </c>
      <c r="P14" t="s">
        <v>264</v>
      </c>
      <c r="Q14" s="19" t="str">
        <f>VLOOKUP(P14,'Anuncio Previo'!H:I,2,FALSE)</f>
        <v>xsd:complexType</v>
      </c>
    </row>
    <row r="15" spans="1:17" x14ac:dyDescent="0.25">
      <c r="B15" t="s">
        <v>2</v>
      </c>
      <c r="F15" s="50">
        <v>1</v>
      </c>
      <c r="G15" s="20" t="s">
        <v>207</v>
      </c>
      <c r="H15" s="20" t="s">
        <v>207</v>
      </c>
      <c r="I15" s="20" t="s">
        <v>207</v>
      </c>
      <c r="J15" s="20" t="s">
        <v>207</v>
      </c>
      <c r="K15" s="20" t="s">
        <v>207</v>
      </c>
      <c r="L15" s="20" t="s">
        <v>207</v>
      </c>
      <c r="M15" s="20" t="s">
        <v>207</v>
      </c>
      <c r="N15" s="20" t="s">
        <v>207</v>
      </c>
      <c r="O15" s="20" t="s">
        <v>207</v>
      </c>
      <c r="P15" t="s">
        <v>3</v>
      </c>
      <c r="Q15" s="19" t="str">
        <f>VLOOKUP(P15,'Anuncio Previo'!H:I,2,FALSE)</f>
        <v>xsd:string(1700), 400 si se envia a DOUE</v>
      </c>
    </row>
    <row r="16" spans="1:17" ht="30" x14ac:dyDescent="0.25">
      <c r="B16" s="94" t="s">
        <v>282</v>
      </c>
      <c r="F16" s="50" t="s">
        <v>374</v>
      </c>
      <c r="G16" s="20" t="s">
        <v>207</v>
      </c>
      <c r="H16" s="20" t="s">
        <v>207</v>
      </c>
      <c r="I16" s="20" t="s">
        <v>207</v>
      </c>
      <c r="J16" s="20" t="s">
        <v>207</v>
      </c>
      <c r="K16" s="20" t="s">
        <v>207</v>
      </c>
      <c r="L16" s="36" t="s">
        <v>213</v>
      </c>
      <c r="M16" s="20" t="s">
        <v>207</v>
      </c>
      <c r="N16" s="20" t="s">
        <v>207</v>
      </c>
      <c r="O16" s="20" t="s">
        <v>207</v>
      </c>
      <c r="P16" t="s">
        <v>284</v>
      </c>
      <c r="Q16" s="19" t="str">
        <f>VLOOKUP(P16,'Anuncio Previo'!H:I,2,FALSE)</f>
        <v>xsd:decimal. Máximo 10 enteros y 2 decimales</v>
      </c>
    </row>
    <row r="17" spans="1:17" ht="30" x14ac:dyDescent="0.25">
      <c r="A17" s="1"/>
      <c r="B17" s="16" t="s">
        <v>173</v>
      </c>
      <c r="F17" s="50" t="s">
        <v>374</v>
      </c>
      <c r="G17" s="20" t="s">
        <v>207</v>
      </c>
      <c r="H17" s="20" t="s">
        <v>207</v>
      </c>
      <c r="I17" s="20" t="s">
        <v>207</v>
      </c>
      <c r="J17" s="20" t="s">
        <v>207</v>
      </c>
      <c r="K17" s="20" t="s">
        <v>207</v>
      </c>
      <c r="L17" s="20" t="s">
        <v>207</v>
      </c>
      <c r="M17" s="20" t="s">
        <v>207</v>
      </c>
      <c r="N17" s="20" t="s">
        <v>207</v>
      </c>
      <c r="O17" s="20" t="s">
        <v>207</v>
      </c>
      <c r="P17" t="s">
        <v>6</v>
      </c>
      <c r="Q17" s="19" t="str">
        <f>VLOOKUP(P17,'Anuncio Previo'!H:I,2,FALSE)</f>
        <v>xsd:decimal. Máximo 10 enteros y 2 decimales</v>
      </c>
    </row>
    <row r="18" spans="1:17" ht="30" x14ac:dyDescent="0.25">
      <c r="A18" s="1"/>
      <c r="B18" s="16" t="s">
        <v>172</v>
      </c>
      <c r="F18" s="50" t="s">
        <v>374</v>
      </c>
      <c r="G18" s="20" t="s">
        <v>207</v>
      </c>
      <c r="H18" s="20" t="s">
        <v>207</v>
      </c>
      <c r="I18" s="20" t="s">
        <v>207</v>
      </c>
      <c r="J18" s="20" t="s">
        <v>207</v>
      </c>
      <c r="K18" s="20" t="s">
        <v>207</v>
      </c>
      <c r="L18" s="20" t="s">
        <v>207</v>
      </c>
      <c r="M18" s="20" t="s">
        <v>207</v>
      </c>
      <c r="N18" s="20" t="s">
        <v>207</v>
      </c>
      <c r="O18" s="20" t="s">
        <v>207</v>
      </c>
      <c r="P18" t="s">
        <v>7</v>
      </c>
      <c r="Q18" s="19" t="str">
        <f>VLOOKUP(P18,'Anuncio Previo'!H:I,2,FALSE)</f>
        <v>xsd:decimal. Máximo 10 enteros y 2 decimales</v>
      </c>
    </row>
    <row r="19" spans="1:17" ht="210" x14ac:dyDescent="0.25">
      <c r="A19" s="3"/>
      <c r="B19" t="s">
        <v>8</v>
      </c>
      <c r="F19" s="50" t="s">
        <v>379</v>
      </c>
      <c r="G19" s="20" t="s">
        <v>207</v>
      </c>
      <c r="H19" s="20" t="s">
        <v>207</v>
      </c>
      <c r="I19" s="20" t="s">
        <v>207</v>
      </c>
      <c r="J19" s="20" t="s">
        <v>207</v>
      </c>
      <c r="K19" s="20" t="s">
        <v>207</v>
      </c>
      <c r="L19" s="36" t="s">
        <v>213</v>
      </c>
      <c r="M19" s="20" t="s">
        <v>207</v>
      </c>
      <c r="N19" s="20" t="s">
        <v>207</v>
      </c>
      <c r="O19" s="20" t="s">
        <v>207</v>
      </c>
      <c r="P19" t="s">
        <v>9</v>
      </c>
      <c r="Q19" s="19" t="str">
        <f>VLOOKUP(P19,'Anuncio Previo'!H:I,2,FALSE)</f>
        <v xml:space="preserve">Valor en codelist CPV
CPV principal en funcion del tipo de contrato: 
- tipo de contrato “Suministros” códigos CPV que comienzan con 0 hasta los que empiezan por 44 más los que comienzan con 48.
- tipo de contrato “Obras” se corresponde con los CPV que empiezan por 45.
- tipo de contrato “Servicios” se corresponde con los CPV que empiezan por 49 hasta los que comienzan con 98.
</v>
      </c>
    </row>
    <row r="20" spans="1:17" x14ac:dyDescent="0.25">
      <c r="A20" s="3"/>
      <c r="B20" t="s">
        <v>10</v>
      </c>
      <c r="F20" s="50">
        <v>1</v>
      </c>
      <c r="G20" s="20" t="s">
        <v>207</v>
      </c>
      <c r="H20" s="20" t="s">
        <v>207</v>
      </c>
      <c r="I20" s="20" t="s">
        <v>207</v>
      </c>
      <c r="J20" s="20" t="s">
        <v>207</v>
      </c>
      <c r="K20" s="20" t="s">
        <v>207</v>
      </c>
      <c r="L20" s="20" t="s">
        <v>207</v>
      </c>
      <c r="M20" s="20" t="s">
        <v>207</v>
      </c>
      <c r="N20" s="20" t="s">
        <v>207</v>
      </c>
      <c r="O20" s="20" t="s">
        <v>207</v>
      </c>
      <c r="P20" t="s">
        <v>11</v>
      </c>
      <c r="Q20" s="19" t="str">
        <f>VLOOKUP(P20,'Anuncio Previo'!H:I,2,FALSE)</f>
        <v>Valor en codelist ContractCode</v>
      </c>
    </row>
    <row r="21" spans="1:17" ht="230.25" customHeight="1" x14ac:dyDescent="0.25">
      <c r="B21" t="s">
        <v>208</v>
      </c>
      <c r="F21" s="50" t="s">
        <v>374</v>
      </c>
      <c r="G21" s="26" t="s">
        <v>376</v>
      </c>
      <c r="H21" s="26" t="s">
        <v>376</v>
      </c>
      <c r="I21" s="26" t="s">
        <v>376</v>
      </c>
      <c r="J21" s="26" t="s">
        <v>376</v>
      </c>
      <c r="K21" s="26" t="s">
        <v>376</v>
      </c>
      <c r="L21" s="26" t="s">
        <v>376</v>
      </c>
      <c r="M21" s="26" t="s">
        <v>376</v>
      </c>
      <c r="N21" s="26" t="s">
        <v>376</v>
      </c>
      <c r="O21" s="26" t="s">
        <v>376</v>
      </c>
      <c r="P21" t="s">
        <v>12</v>
      </c>
      <c r="Q21" s="19" t="str">
        <f>VLOOKUP(P21,'Anuncio Previo'!H:I,2,FALSE)</f>
        <v>Valor en codelist GoodsContractCode; ServiceContractCode; WorksContractCode; PublicPrivateCollaborationContractTypeCode 
PatrimonialContractCode
según el tipo de contrato</v>
      </c>
    </row>
    <row r="22" spans="1:17" x14ac:dyDescent="0.25">
      <c r="A22" s="3"/>
      <c r="B22" s="11" t="s">
        <v>160</v>
      </c>
      <c r="C22" s="11"/>
      <c r="D22" s="11"/>
      <c r="E22" s="11"/>
      <c r="F22" s="51" t="s">
        <v>374</v>
      </c>
      <c r="G22" s="20" t="s">
        <v>207</v>
      </c>
      <c r="H22" s="20" t="s">
        <v>207</v>
      </c>
      <c r="I22" s="20" t="s">
        <v>207</v>
      </c>
      <c r="J22" s="20" t="s">
        <v>207</v>
      </c>
      <c r="K22" s="20" t="s">
        <v>207</v>
      </c>
      <c r="L22" s="20" t="s">
        <v>207</v>
      </c>
      <c r="M22" s="20" t="s">
        <v>207</v>
      </c>
      <c r="N22" s="20" t="s">
        <v>207</v>
      </c>
      <c r="O22" s="20" t="s">
        <v>207</v>
      </c>
      <c r="P22" t="s">
        <v>421</v>
      </c>
      <c r="Q22" s="19" t="str">
        <f>VLOOKUP(P22,'Anuncio Previo'!H:I,2,FALSE)</f>
        <v>xsd:complexType</v>
      </c>
    </row>
    <row r="23" spans="1:17" ht="45" x14ac:dyDescent="0.25">
      <c r="A23" s="3"/>
      <c r="C23" s="2" t="s">
        <v>233</v>
      </c>
      <c r="D23" s="2"/>
      <c r="E23" s="2"/>
      <c r="F23" s="50" t="s">
        <v>374</v>
      </c>
      <c r="G23" s="26" t="s">
        <v>235</v>
      </c>
      <c r="H23" s="26" t="s">
        <v>235</v>
      </c>
      <c r="I23" s="26" t="s">
        <v>235</v>
      </c>
      <c r="J23" s="26" t="s">
        <v>235</v>
      </c>
      <c r="K23" s="26" t="s">
        <v>235</v>
      </c>
      <c r="L23" s="26" t="s">
        <v>235</v>
      </c>
      <c r="M23" s="26" t="s">
        <v>235</v>
      </c>
      <c r="N23" s="26" t="s">
        <v>235</v>
      </c>
      <c r="O23" s="26" t="s">
        <v>235</v>
      </c>
      <c r="P23" t="s">
        <v>422</v>
      </c>
      <c r="Q23" s="19" t="str">
        <f>VLOOKUP(P23,'Anuncio Previo'!H:I,2,FALSE)</f>
        <v>xsd:date</v>
      </c>
    </row>
    <row r="24" spans="1:17" ht="30" x14ac:dyDescent="0.25">
      <c r="A24" s="3"/>
      <c r="C24" s="2" t="s">
        <v>236</v>
      </c>
      <c r="D24" s="2"/>
      <c r="E24" s="2"/>
      <c r="F24" s="50" t="s">
        <v>374</v>
      </c>
      <c r="G24" s="26" t="s">
        <v>237</v>
      </c>
      <c r="H24" s="26" t="s">
        <v>237</v>
      </c>
      <c r="I24" s="26" t="s">
        <v>237</v>
      </c>
      <c r="J24" s="26" t="s">
        <v>237</v>
      </c>
      <c r="K24" s="26" t="s">
        <v>237</v>
      </c>
      <c r="L24" s="26" t="s">
        <v>237</v>
      </c>
      <c r="M24" s="26" t="s">
        <v>237</v>
      </c>
      <c r="N24" s="26" t="s">
        <v>237</v>
      </c>
      <c r="O24" s="26" t="s">
        <v>237</v>
      </c>
      <c r="P24" t="s">
        <v>423</v>
      </c>
      <c r="Q24" s="19" t="str">
        <f>VLOOKUP(P24,'Anuncio Previo'!H:I,2,FALSE)</f>
        <v>xsd:date</v>
      </c>
    </row>
    <row r="25" spans="1:17" ht="30" x14ac:dyDescent="0.25">
      <c r="A25" s="3"/>
      <c r="C25" s="2" t="s">
        <v>234</v>
      </c>
      <c r="D25" s="2"/>
      <c r="E25" s="2"/>
      <c r="F25" s="50" t="s">
        <v>374</v>
      </c>
      <c r="G25" s="26" t="s">
        <v>238</v>
      </c>
      <c r="H25" s="26" t="s">
        <v>238</v>
      </c>
      <c r="I25" s="26" t="s">
        <v>238</v>
      </c>
      <c r="J25" s="26" t="s">
        <v>238</v>
      </c>
      <c r="K25" s="26" t="s">
        <v>238</v>
      </c>
      <c r="L25" s="26" t="s">
        <v>238</v>
      </c>
      <c r="M25" s="26" t="s">
        <v>238</v>
      </c>
      <c r="N25" s="26" t="s">
        <v>238</v>
      </c>
      <c r="O25" s="26" t="s">
        <v>238</v>
      </c>
      <c r="P25" t="s">
        <v>442</v>
      </c>
      <c r="Q25" s="19" t="str">
        <f>VLOOKUP(P25,'Anuncio Previo'!H:I,2,FALSE)</f>
        <v>xsd:decimal. Máximo 17 dígitos enteros. No se aceptan decimales</v>
      </c>
    </row>
    <row r="26" spans="1:17" x14ac:dyDescent="0.25">
      <c r="B26" s="8" t="s">
        <v>13</v>
      </c>
      <c r="C26" s="8"/>
      <c r="D26" s="8"/>
      <c r="E26" s="8"/>
      <c r="F26" s="51" t="s">
        <v>374</v>
      </c>
      <c r="G26" s="20" t="s">
        <v>207</v>
      </c>
      <c r="H26" s="20" t="s">
        <v>207</v>
      </c>
      <c r="I26" s="20" t="s">
        <v>207</v>
      </c>
      <c r="J26" s="20" t="s">
        <v>207</v>
      </c>
      <c r="K26" s="20" t="s">
        <v>207</v>
      </c>
      <c r="L26" s="20" t="s">
        <v>207</v>
      </c>
      <c r="M26" s="20" t="s">
        <v>207</v>
      </c>
      <c r="N26" s="20" t="s">
        <v>207</v>
      </c>
      <c r="O26" s="20" t="s">
        <v>207</v>
      </c>
      <c r="P26" t="s">
        <v>377</v>
      </c>
      <c r="Q26" s="19" t="str">
        <f>VLOOKUP(P26,'Anuncio Previo'!H:I,2,FALSE)</f>
        <v>xsd:complexType</v>
      </c>
    </row>
    <row r="27" spans="1:17" ht="30" x14ac:dyDescent="0.25">
      <c r="A27" s="3"/>
      <c r="C27" s="2" t="s">
        <v>14</v>
      </c>
      <c r="D27" s="2"/>
      <c r="E27" s="2"/>
      <c r="F27" s="50" t="s">
        <v>374</v>
      </c>
      <c r="G27" s="27" t="s">
        <v>517</v>
      </c>
      <c r="H27" s="27" t="s">
        <v>517</v>
      </c>
      <c r="I27" s="27" t="s">
        <v>517</v>
      </c>
      <c r="J27" s="27" t="s">
        <v>517</v>
      </c>
      <c r="K27" s="27" t="s">
        <v>517</v>
      </c>
      <c r="L27" s="27" t="s">
        <v>517</v>
      </c>
      <c r="M27" s="27" t="s">
        <v>517</v>
      </c>
      <c r="N27" s="27" t="s">
        <v>517</v>
      </c>
      <c r="O27" s="27" t="s">
        <v>517</v>
      </c>
      <c r="P27" t="s">
        <v>15</v>
      </c>
      <c r="Q27" s="19" t="str">
        <f>VLOOKUP(P27,'Anuncio Previo'!H:I,2,FALSE)</f>
        <v xml:space="preserve">Valor en codelist NUTS </v>
      </c>
    </row>
    <row r="28" spans="1:17" ht="45" x14ac:dyDescent="0.25">
      <c r="A28" s="4"/>
      <c r="C28" s="2" t="s">
        <v>16</v>
      </c>
      <c r="D28" s="2"/>
      <c r="E28" s="2"/>
      <c r="F28" s="50" t="s">
        <v>374</v>
      </c>
      <c r="G28" s="27" t="s">
        <v>517</v>
      </c>
      <c r="H28" s="27" t="s">
        <v>517</v>
      </c>
      <c r="I28" s="27" t="s">
        <v>517</v>
      </c>
      <c r="J28" s="27" t="s">
        <v>517</v>
      </c>
      <c r="K28" s="27" t="s">
        <v>517</v>
      </c>
      <c r="L28" s="27" t="s">
        <v>517</v>
      </c>
      <c r="M28" s="27" t="s">
        <v>517</v>
      </c>
      <c r="N28" s="27" t="s">
        <v>517</v>
      </c>
      <c r="O28" s="27" t="s">
        <v>517</v>
      </c>
      <c r="P28" t="s">
        <v>17</v>
      </c>
      <c r="Q28" s="19" t="str">
        <f>VLOOKUP(P28,'Anuncio Previo'!H:I,2,FALSE)</f>
        <v>xsd:String. Máximo 50 caracteres - Texto de Código de Subentidad Nacional en gc NUTs</v>
      </c>
    </row>
    <row r="29" spans="1:17" ht="60" x14ac:dyDescent="0.25">
      <c r="A29" s="5"/>
      <c r="C29" s="2" t="s">
        <v>18</v>
      </c>
      <c r="D29" s="2"/>
      <c r="E29" s="2"/>
      <c r="F29" s="50" t="s">
        <v>374</v>
      </c>
      <c r="G29" s="27" t="s">
        <v>642</v>
      </c>
      <c r="H29" s="27" t="s">
        <v>642</v>
      </c>
      <c r="I29" s="27" t="s">
        <v>642</v>
      </c>
      <c r="J29" s="27" t="s">
        <v>642</v>
      </c>
      <c r="K29" s="27" t="s">
        <v>642</v>
      </c>
      <c r="L29" s="27" t="s">
        <v>642</v>
      </c>
      <c r="M29" s="27" t="s">
        <v>642</v>
      </c>
      <c r="N29" s="27" t="s">
        <v>642</v>
      </c>
      <c r="O29" s="27" t="s">
        <v>642</v>
      </c>
      <c r="P29" t="s">
        <v>19</v>
      </c>
      <c r="Q29" s="19" t="str">
        <f>VLOOKUP(P29,'Anuncio Previo'!H:I,2,FALSE)</f>
        <v>Valor en codelist CountryIdentificationCode</v>
      </c>
    </row>
    <row r="30" spans="1:17" x14ac:dyDescent="0.25">
      <c r="C30" s="2" t="s">
        <v>20</v>
      </c>
      <c r="D30" s="2"/>
      <c r="E30" s="2"/>
      <c r="F30" s="50" t="s">
        <v>374</v>
      </c>
      <c r="G30" s="23" t="s">
        <v>213</v>
      </c>
      <c r="H30" s="23" t="s">
        <v>213</v>
      </c>
      <c r="I30" s="23" t="s">
        <v>213</v>
      </c>
      <c r="J30" s="23" t="s">
        <v>213</v>
      </c>
      <c r="K30" s="23" t="s">
        <v>213</v>
      </c>
      <c r="L30" s="23" t="s">
        <v>213</v>
      </c>
      <c r="M30" s="23" t="s">
        <v>213</v>
      </c>
      <c r="N30" s="23" t="s">
        <v>213</v>
      </c>
      <c r="O30" s="23" t="s">
        <v>213</v>
      </c>
      <c r="P30" t="s">
        <v>503</v>
      </c>
      <c r="Q30" s="19" t="str">
        <f>VLOOKUP(P30,'Anuncio Previo'!H:I,2,FALSE)</f>
        <v>xsd:string. Máximo 220 caracteres</v>
      </c>
    </row>
    <row r="31" spans="1:17" ht="45" x14ac:dyDescent="0.25">
      <c r="C31" s="2" t="s">
        <v>21</v>
      </c>
      <c r="D31" s="2"/>
      <c r="E31" s="2"/>
      <c r="F31" s="50" t="s">
        <v>374</v>
      </c>
      <c r="G31" s="23" t="s">
        <v>213</v>
      </c>
      <c r="H31" s="23" t="s">
        <v>213</v>
      </c>
      <c r="I31" s="23" t="s">
        <v>213</v>
      </c>
      <c r="J31" s="23" t="s">
        <v>213</v>
      </c>
      <c r="K31" s="23" t="s">
        <v>213</v>
      </c>
      <c r="L31" s="23" t="s">
        <v>213</v>
      </c>
      <c r="M31" s="23" t="s">
        <v>213</v>
      </c>
      <c r="N31" s="23" t="s">
        <v>213</v>
      </c>
      <c r="O31" s="23" t="s">
        <v>213</v>
      </c>
      <c r="P31" t="s">
        <v>501</v>
      </c>
      <c r="Q31" s="19" t="str">
        <f>VLOOKUP(P31,'Anuncio Previo'!H:I,2,FALSE)</f>
        <v>xsd:string. Máximo 5 caracteres numéricos si el país es España, en otro caso 32 máximo caracteres.</v>
      </c>
    </row>
    <row r="32" spans="1:17" x14ac:dyDescent="0.25">
      <c r="C32" s="2" t="s">
        <v>22</v>
      </c>
      <c r="D32" s="2"/>
      <c r="E32" s="2"/>
      <c r="F32" s="50" t="s">
        <v>374</v>
      </c>
      <c r="G32" s="23" t="s">
        <v>213</v>
      </c>
      <c r="H32" s="23" t="s">
        <v>213</v>
      </c>
      <c r="I32" s="23" t="s">
        <v>213</v>
      </c>
      <c r="J32" s="23" t="s">
        <v>213</v>
      </c>
      <c r="K32" s="23" t="s">
        <v>213</v>
      </c>
      <c r="L32" s="23" t="s">
        <v>213</v>
      </c>
      <c r="M32" s="23" t="s">
        <v>213</v>
      </c>
      <c r="N32" s="23" t="s">
        <v>213</v>
      </c>
      <c r="O32" s="23" t="s">
        <v>213</v>
      </c>
      <c r="P32" t="s">
        <v>502</v>
      </c>
      <c r="Q32" s="19" t="str">
        <f>VLOOKUP(P32,'Anuncio Previo'!H:I,2,FALSE)</f>
        <v>xsd:string. Máximo 90 caracteres</v>
      </c>
    </row>
    <row r="33" spans="1:17" x14ac:dyDescent="0.25">
      <c r="B33" s="8" t="s">
        <v>123</v>
      </c>
      <c r="C33" s="8"/>
      <c r="D33" s="8"/>
      <c r="E33" s="8"/>
      <c r="F33" s="51" t="s">
        <v>374</v>
      </c>
      <c r="G33" s="18" t="s">
        <v>213</v>
      </c>
      <c r="H33" s="18" t="s">
        <v>213</v>
      </c>
      <c r="I33" s="18" t="s">
        <v>213</v>
      </c>
      <c r="J33" s="18" t="s">
        <v>213</v>
      </c>
      <c r="K33" s="18" t="s">
        <v>213</v>
      </c>
      <c r="L33" s="18" t="s">
        <v>213</v>
      </c>
      <c r="M33" s="18" t="s">
        <v>213</v>
      </c>
      <c r="N33" s="18" t="s">
        <v>213</v>
      </c>
      <c r="O33" s="18" t="s">
        <v>213</v>
      </c>
      <c r="P33" s="18" t="s">
        <v>378</v>
      </c>
      <c r="Q33" s="19" t="str">
        <f>VLOOKUP(P33,'Anuncio Previo'!H:I,2,FALSE)</f>
        <v>xsd:complexType</v>
      </c>
    </row>
    <row r="34" spans="1:17" x14ac:dyDescent="0.25">
      <c r="A34" s="2"/>
      <c r="C34" s="29" t="s">
        <v>194</v>
      </c>
      <c r="D34" s="29"/>
      <c r="E34" s="29"/>
      <c r="F34" s="50" t="s">
        <v>374</v>
      </c>
      <c r="G34" s="23" t="s">
        <v>213</v>
      </c>
      <c r="H34" s="23" t="s">
        <v>213</v>
      </c>
      <c r="I34" s="23" t="s">
        <v>213</v>
      </c>
      <c r="J34" s="23" t="s">
        <v>213</v>
      </c>
      <c r="K34" s="23" t="s">
        <v>213</v>
      </c>
      <c r="L34" s="23" t="s">
        <v>213</v>
      </c>
      <c r="M34" s="23" t="s">
        <v>213</v>
      </c>
      <c r="N34" s="23" t="s">
        <v>213</v>
      </c>
      <c r="O34" s="23" t="s">
        <v>213</v>
      </c>
      <c r="P34" t="s">
        <v>124</v>
      </c>
      <c r="Q34" s="19" t="str">
        <f>VLOOKUP(P34,'Anuncio Previo'!H:I,2,FALSE)</f>
        <v>xsd:string. Máximo 256 caracteres</v>
      </c>
    </row>
    <row r="35" spans="1:17" x14ac:dyDescent="0.25">
      <c r="A35" s="3"/>
      <c r="C35" s="29" t="s">
        <v>195</v>
      </c>
      <c r="D35" s="29"/>
      <c r="E35" s="29"/>
      <c r="F35" s="50" t="s">
        <v>374</v>
      </c>
      <c r="G35" s="23" t="s">
        <v>213</v>
      </c>
      <c r="H35" s="23" t="s">
        <v>213</v>
      </c>
      <c r="I35" s="23" t="s">
        <v>213</v>
      </c>
      <c r="J35" s="23" t="s">
        <v>213</v>
      </c>
      <c r="K35" s="23" t="s">
        <v>213</v>
      </c>
      <c r="L35" s="23" t="s">
        <v>213</v>
      </c>
      <c r="M35" s="23" t="s">
        <v>213</v>
      </c>
      <c r="N35" s="23" t="s">
        <v>213</v>
      </c>
      <c r="O35" s="23" t="s">
        <v>213</v>
      </c>
      <c r="P35" t="s">
        <v>196</v>
      </c>
      <c r="Q35" s="19" t="str">
        <f>VLOOKUP(P35,'Anuncio Previo'!H:I,2,FALSE)</f>
        <v>xsd:string. Máximo 256 caracteres</v>
      </c>
    </row>
    <row r="36" spans="1:17" ht="30" x14ac:dyDescent="0.25">
      <c r="A36" s="33" t="s">
        <v>174</v>
      </c>
      <c r="F36" s="50" t="s">
        <v>379</v>
      </c>
      <c r="G36" s="85" t="s">
        <v>485</v>
      </c>
      <c r="H36" s="85" t="s">
        <v>485</v>
      </c>
      <c r="I36" s="85" t="s">
        <v>485</v>
      </c>
      <c r="J36" s="85" t="s">
        <v>485</v>
      </c>
      <c r="K36" s="85" t="s">
        <v>485</v>
      </c>
      <c r="L36" s="85" t="s">
        <v>485</v>
      </c>
      <c r="M36" s="85" t="s">
        <v>485</v>
      </c>
      <c r="N36" s="85" t="s">
        <v>485</v>
      </c>
      <c r="O36" s="85" t="s">
        <v>485</v>
      </c>
      <c r="P36" t="s">
        <v>262</v>
      </c>
      <c r="Q36" s="19" t="str">
        <f>VLOOKUP(P36,'Anuncio Previo'!H:I,2,FALSE)</f>
        <v>xsd:complexType</v>
      </c>
    </row>
    <row r="37" spans="1:17" x14ac:dyDescent="0.25">
      <c r="B37" t="s">
        <v>175</v>
      </c>
      <c r="F37" s="50">
        <v>1</v>
      </c>
      <c r="G37" s="20" t="s">
        <v>207</v>
      </c>
      <c r="H37" s="20" t="s">
        <v>207</v>
      </c>
      <c r="I37" s="20" t="s">
        <v>207</v>
      </c>
      <c r="J37" s="20" t="s">
        <v>207</v>
      </c>
      <c r="K37" s="20" t="s">
        <v>207</v>
      </c>
      <c r="L37" s="20" t="s">
        <v>207</v>
      </c>
      <c r="M37" s="20" t="s">
        <v>207</v>
      </c>
      <c r="N37" s="20" t="s">
        <v>207</v>
      </c>
      <c r="O37" s="20" t="s">
        <v>207</v>
      </c>
      <c r="P37" t="s">
        <v>23</v>
      </c>
      <c r="Q37" s="19" t="str">
        <f>VLOOKUP(P37,'Anuncio Previo'!H:I,2,FALSE)</f>
        <v>Máximo 3 caracteres numéricos</v>
      </c>
    </row>
    <row r="38" spans="1:17" x14ac:dyDescent="0.25">
      <c r="B38" t="s">
        <v>176</v>
      </c>
      <c r="F38" s="50">
        <v>1</v>
      </c>
      <c r="G38" s="20" t="s">
        <v>207</v>
      </c>
      <c r="H38" s="20" t="s">
        <v>207</v>
      </c>
      <c r="I38" s="20" t="s">
        <v>207</v>
      </c>
      <c r="J38" s="20" t="s">
        <v>207</v>
      </c>
      <c r="K38" s="20" t="s">
        <v>207</v>
      </c>
      <c r="L38" s="20" t="s">
        <v>207</v>
      </c>
      <c r="M38" s="20" t="s">
        <v>207</v>
      </c>
      <c r="N38" s="20" t="s">
        <v>207</v>
      </c>
      <c r="O38" s="20" t="s">
        <v>207</v>
      </c>
      <c r="P38" t="s">
        <v>24</v>
      </c>
      <c r="Q38" s="19" t="str">
        <f>VLOOKUP(P38,'Anuncio Previo'!H:I,2,FALSE)</f>
        <v>xsd:string. Máximo 1700 caracteres</v>
      </c>
    </row>
    <row r="39" spans="1:17" ht="30" x14ac:dyDescent="0.25">
      <c r="A39" s="2"/>
      <c r="B39" t="s">
        <v>177</v>
      </c>
      <c r="F39" s="50">
        <v>1</v>
      </c>
      <c r="G39" s="20" t="s">
        <v>207</v>
      </c>
      <c r="H39" s="20" t="s">
        <v>207</v>
      </c>
      <c r="I39" s="20" t="s">
        <v>207</v>
      </c>
      <c r="J39" s="20" t="s">
        <v>207</v>
      </c>
      <c r="K39" s="20" t="s">
        <v>207</v>
      </c>
      <c r="L39" s="20" t="s">
        <v>207</v>
      </c>
      <c r="M39" s="20" t="s">
        <v>207</v>
      </c>
      <c r="N39" s="20" t="s">
        <v>207</v>
      </c>
      <c r="O39" s="20" t="s">
        <v>207</v>
      </c>
      <c r="P39" t="s">
        <v>25</v>
      </c>
      <c r="Q39" s="19" t="str">
        <f>VLOOKUP(P39,'Anuncio Previo'!H:I,2,FALSE)</f>
        <v>xsd:decimal. Máximo 10 enteros y 2 decimales</v>
      </c>
    </row>
    <row r="40" spans="1:17" ht="30" x14ac:dyDescent="0.25">
      <c r="B40" t="s">
        <v>178</v>
      </c>
      <c r="F40" s="50">
        <v>1</v>
      </c>
      <c r="G40" s="20" t="s">
        <v>207</v>
      </c>
      <c r="H40" s="20" t="s">
        <v>207</v>
      </c>
      <c r="I40" s="20" t="s">
        <v>207</v>
      </c>
      <c r="J40" s="20" t="s">
        <v>207</v>
      </c>
      <c r="K40" s="20" t="s">
        <v>207</v>
      </c>
      <c r="L40" s="20" t="s">
        <v>207</v>
      </c>
      <c r="M40" s="20" t="s">
        <v>207</v>
      </c>
      <c r="N40" s="20" t="s">
        <v>207</v>
      </c>
      <c r="O40" s="20" t="s">
        <v>207</v>
      </c>
      <c r="P40" t="s">
        <v>26</v>
      </c>
      <c r="Q40" s="19" t="str">
        <f>VLOOKUP(P40,'Anuncio Previo'!H:I,2,FALSE)</f>
        <v>xsd:decimal. Máximo 10 enteros y 2 decimales</v>
      </c>
    </row>
    <row r="41" spans="1:17" x14ac:dyDescent="0.25">
      <c r="B41" t="s">
        <v>8</v>
      </c>
      <c r="F41" s="50" t="s">
        <v>379</v>
      </c>
      <c r="G41" s="20" t="s">
        <v>207</v>
      </c>
      <c r="H41" s="20" t="s">
        <v>207</v>
      </c>
      <c r="I41" s="20" t="s">
        <v>207</v>
      </c>
      <c r="J41" s="20" t="s">
        <v>207</v>
      </c>
      <c r="K41" s="20" t="s">
        <v>207</v>
      </c>
      <c r="L41" s="18" t="s">
        <v>213</v>
      </c>
      <c r="M41" s="20" t="s">
        <v>207</v>
      </c>
      <c r="N41" s="20" t="s">
        <v>207</v>
      </c>
      <c r="O41" s="20" t="s">
        <v>207</v>
      </c>
      <c r="P41" t="s">
        <v>27</v>
      </c>
      <c r="Q41" s="19" t="str">
        <f>VLOOKUP(P41,'Anuncio Previo'!H:I,2,FALSE)</f>
        <v>Valor en codelist CPV</v>
      </c>
    </row>
    <row r="42" spans="1:17" x14ac:dyDescent="0.25">
      <c r="B42" s="8" t="s">
        <v>13</v>
      </c>
      <c r="C42" s="16"/>
      <c r="D42" s="16"/>
      <c r="E42" s="16"/>
      <c r="F42" s="63" t="s">
        <v>374</v>
      </c>
      <c r="G42" s="20" t="s">
        <v>207</v>
      </c>
      <c r="H42" s="20" t="s">
        <v>207</v>
      </c>
      <c r="I42" s="20" t="s">
        <v>207</v>
      </c>
      <c r="J42" s="20" t="s">
        <v>207</v>
      </c>
      <c r="K42" s="20" t="s">
        <v>207</v>
      </c>
      <c r="L42" s="20" t="s">
        <v>207</v>
      </c>
      <c r="M42" s="20" t="s">
        <v>207</v>
      </c>
      <c r="N42" s="20" t="s">
        <v>207</v>
      </c>
      <c r="O42" s="20" t="s">
        <v>207</v>
      </c>
      <c r="P42" s="18" t="s">
        <v>519</v>
      </c>
      <c r="Q42" s="18" t="s">
        <v>437</v>
      </c>
    </row>
    <row r="43" spans="1:17" ht="45" x14ac:dyDescent="0.25">
      <c r="B43" s="16"/>
      <c r="C43" s="15" t="s">
        <v>14</v>
      </c>
      <c r="D43" s="16"/>
      <c r="E43" s="16"/>
      <c r="F43" s="64" t="s">
        <v>374</v>
      </c>
      <c r="G43" s="27" t="s">
        <v>517</v>
      </c>
      <c r="H43" s="27" t="s">
        <v>517</v>
      </c>
      <c r="I43" s="27" t="s">
        <v>517</v>
      </c>
      <c r="J43" s="27" t="s">
        <v>517</v>
      </c>
      <c r="K43" s="27" t="s">
        <v>517</v>
      </c>
      <c r="L43" s="27" t="s">
        <v>517</v>
      </c>
      <c r="M43" s="27" t="s">
        <v>517</v>
      </c>
      <c r="N43" s="27" t="s">
        <v>517</v>
      </c>
      <c r="O43" s="27" t="s">
        <v>517</v>
      </c>
      <c r="P43" s="18" t="s">
        <v>520</v>
      </c>
      <c r="Q43" s="18" t="s">
        <v>472</v>
      </c>
    </row>
    <row r="44" spans="1:17" ht="30" x14ac:dyDescent="0.25">
      <c r="B44" s="16"/>
      <c r="C44" s="15" t="s">
        <v>16</v>
      </c>
      <c r="D44" s="16"/>
      <c r="E44" s="16"/>
      <c r="F44" s="64" t="s">
        <v>374</v>
      </c>
      <c r="G44" s="27" t="s">
        <v>517</v>
      </c>
      <c r="H44" s="27" t="s">
        <v>517</v>
      </c>
      <c r="I44" s="27" t="s">
        <v>517</v>
      </c>
      <c r="J44" s="27" t="s">
        <v>517</v>
      </c>
      <c r="K44" s="27" t="s">
        <v>517</v>
      </c>
      <c r="L44" s="27" t="s">
        <v>517</v>
      </c>
      <c r="M44" s="27" t="s">
        <v>517</v>
      </c>
      <c r="N44" s="27" t="s">
        <v>517</v>
      </c>
      <c r="O44" s="27" t="s">
        <v>517</v>
      </c>
      <c r="P44" s="18" t="s">
        <v>521</v>
      </c>
      <c r="Q44" s="18" t="s">
        <v>471</v>
      </c>
    </row>
    <row r="45" spans="1:17" ht="60" x14ac:dyDescent="0.25">
      <c r="B45" s="16"/>
      <c r="C45" s="15" t="s">
        <v>18</v>
      </c>
      <c r="D45" s="16"/>
      <c r="E45" s="16"/>
      <c r="F45" s="64" t="s">
        <v>374</v>
      </c>
      <c r="G45" s="27" t="s">
        <v>518</v>
      </c>
      <c r="H45" s="27" t="s">
        <v>518</v>
      </c>
      <c r="I45" s="27" t="s">
        <v>518</v>
      </c>
      <c r="J45" s="27" t="s">
        <v>518</v>
      </c>
      <c r="K45" s="27" t="s">
        <v>518</v>
      </c>
      <c r="L45" s="27" t="s">
        <v>518</v>
      </c>
      <c r="M45" s="27" t="s">
        <v>518</v>
      </c>
      <c r="N45" s="27" t="s">
        <v>518</v>
      </c>
      <c r="O45" s="27" t="s">
        <v>518</v>
      </c>
      <c r="P45" s="18" t="s">
        <v>522</v>
      </c>
      <c r="Q45" s="18" t="s">
        <v>466</v>
      </c>
    </row>
    <row r="46" spans="1:17" ht="30" x14ac:dyDescent="0.25">
      <c r="B46" s="16"/>
      <c r="C46" s="15" t="s">
        <v>20</v>
      </c>
      <c r="D46" s="16"/>
      <c r="E46" s="16"/>
      <c r="F46" s="64" t="s">
        <v>374</v>
      </c>
      <c r="G46" s="36" t="s">
        <v>213</v>
      </c>
      <c r="H46" s="36" t="s">
        <v>213</v>
      </c>
      <c r="I46" s="36" t="s">
        <v>213</v>
      </c>
      <c r="J46" s="36" t="s">
        <v>213</v>
      </c>
      <c r="K46" s="36" t="s">
        <v>213</v>
      </c>
      <c r="L46" s="36" t="s">
        <v>213</v>
      </c>
      <c r="M46" s="36" t="s">
        <v>213</v>
      </c>
      <c r="N46" s="36" t="s">
        <v>213</v>
      </c>
      <c r="O46" s="36" t="s">
        <v>213</v>
      </c>
      <c r="P46" s="18" t="s">
        <v>523</v>
      </c>
      <c r="Q46" s="18" t="s">
        <v>440</v>
      </c>
    </row>
    <row r="47" spans="1:17" ht="45" x14ac:dyDescent="0.25">
      <c r="B47" s="16"/>
      <c r="C47" s="15" t="s">
        <v>21</v>
      </c>
      <c r="D47" s="16"/>
      <c r="E47" s="16"/>
      <c r="F47" s="64" t="s">
        <v>374</v>
      </c>
      <c r="G47" s="36" t="s">
        <v>213</v>
      </c>
      <c r="H47" s="36" t="s">
        <v>213</v>
      </c>
      <c r="I47" s="36" t="s">
        <v>213</v>
      </c>
      <c r="J47" s="36" t="s">
        <v>213</v>
      </c>
      <c r="K47" s="36" t="s">
        <v>213</v>
      </c>
      <c r="L47" s="36" t="s">
        <v>213</v>
      </c>
      <c r="M47" s="36" t="s">
        <v>213</v>
      </c>
      <c r="N47" s="36" t="s">
        <v>213</v>
      </c>
      <c r="O47" s="36" t="s">
        <v>213</v>
      </c>
      <c r="P47" s="18" t="s">
        <v>524</v>
      </c>
      <c r="Q47" s="19" t="s">
        <v>509</v>
      </c>
    </row>
    <row r="48" spans="1:17" ht="30" x14ac:dyDescent="0.25">
      <c r="B48" s="16"/>
      <c r="C48" s="15" t="s">
        <v>22</v>
      </c>
      <c r="D48" s="16"/>
      <c r="E48" s="16"/>
      <c r="F48" s="64" t="s">
        <v>374</v>
      </c>
      <c r="G48" s="36" t="s">
        <v>213</v>
      </c>
      <c r="H48" s="36" t="s">
        <v>213</v>
      </c>
      <c r="I48" s="36" t="s">
        <v>213</v>
      </c>
      <c r="J48" s="36" t="s">
        <v>213</v>
      </c>
      <c r="K48" s="36" t="s">
        <v>213</v>
      </c>
      <c r="L48" s="36" t="s">
        <v>213</v>
      </c>
      <c r="M48" s="36" t="s">
        <v>213</v>
      </c>
      <c r="N48" s="36" t="s">
        <v>213</v>
      </c>
      <c r="O48" s="36" t="s">
        <v>213</v>
      </c>
      <c r="P48" s="18" t="s">
        <v>525</v>
      </c>
      <c r="Q48" s="18" t="s">
        <v>438</v>
      </c>
    </row>
    <row r="49" spans="1:17" ht="15.75" x14ac:dyDescent="0.25">
      <c r="A49" s="33" t="s">
        <v>34</v>
      </c>
      <c r="F49" s="50">
        <v>1</v>
      </c>
      <c r="G49" s="20" t="s">
        <v>207</v>
      </c>
      <c r="H49" s="20" t="s">
        <v>207</v>
      </c>
      <c r="I49" s="20" t="s">
        <v>207</v>
      </c>
      <c r="J49" s="20" t="s">
        <v>207</v>
      </c>
      <c r="K49" s="20" t="s">
        <v>207</v>
      </c>
      <c r="L49" s="20" t="s">
        <v>207</v>
      </c>
      <c r="M49" s="20" t="s">
        <v>207</v>
      </c>
      <c r="N49" s="20" t="s">
        <v>207</v>
      </c>
      <c r="O49" s="20" t="s">
        <v>207</v>
      </c>
      <c r="P49" t="s">
        <v>253</v>
      </c>
      <c r="Q49" s="19" t="str">
        <f>VLOOKUP(P49,'Anuncio Previo'!H:I,2,FALSE)</f>
        <v>xsd:complexType</v>
      </c>
    </row>
    <row r="50" spans="1:17" x14ac:dyDescent="0.25">
      <c r="A50" s="2"/>
      <c r="B50" s="15" t="s">
        <v>0</v>
      </c>
      <c r="C50" s="2"/>
      <c r="D50" s="2"/>
      <c r="E50" s="2"/>
      <c r="F50" s="50">
        <v>1</v>
      </c>
      <c r="G50" s="22" t="s">
        <v>207</v>
      </c>
      <c r="H50" s="22" t="s">
        <v>207</v>
      </c>
      <c r="I50" s="22" t="s">
        <v>207</v>
      </c>
      <c r="J50" s="22" t="s">
        <v>207</v>
      </c>
      <c r="K50" s="22" t="s">
        <v>207</v>
      </c>
      <c r="L50" s="22" t="s">
        <v>207</v>
      </c>
      <c r="M50" s="22" t="s">
        <v>207</v>
      </c>
      <c r="N50" s="22" t="s">
        <v>207</v>
      </c>
      <c r="O50" s="22" t="s">
        <v>207</v>
      </c>
      <c r="P50" t="s">
        <v>35</v>
      </c>
      <c r="Q50" s="19" t="str">
        <f>VLOOKUP(P50,'Anuncio Previo'!H:I,2,FALSE)</f>
        <v>xsd:string. Máximo 300 caracteres</v>
      </c>
    </row>
    <row r="51" spans="1:17" x14ac:dyDescent="0.25">
      <c r="A51" s="2"/>
      <c r="B51" s="15" t="s">
        <v>288</v>
      </c>
      <c r="C51" s="2"/>
      <c r="D51" s="2"/>
      <c r="E51" s="2"/>
      <c r="F51" s="50">
        <v>1</v>
      </c>
      <c r="G51" s="22" t="s">
        <v>207</v>
      </c>
      <c r="H51" s="22" t="s">
        <v>207</v>
      </c>
      <c r="I51" s="22" t="s">
        <v>207</v>
      </c>
      <c r="J51" s="22" t="s">
        <v>207</v>
      </c>
      <c r="K51" s="22" t="s">
        <v>207</v>
      </c>
      <c r="L51" s="22" t="s">
        <v>207</v>
      </c>
      <c r="M51" s="22" t="s">
        <v>207</v>
      </c>
      <c r="N51" s="22" t="s">
        <v>207</v>
      </c>
      <c r="O51" s="22" t="s">
        <v>207</v>
      </c>
      <c r="P51" t="s">
        <v>38</v>
      </c>
      <c r="Q51" s="19" t="str">
        <f>VLOOKUP(P51,'Anuncio Previo'!H:I,2,FALSE)</f>
        <v>xsd:string. Máximo 200 caracteres</v>
      </c>
    </row>
    <row r="52" spans="1:17" x14ac:dyDescent="0.25">
      <c r="A52" s="2"/>
      <c r="B52" s="15" t="s">
        <v>289</v>
      </c>
      <c r="C52" s="2"/>
      <c r="D52" s="2"/>
      <c r="E52" s="2"/>
      <c r="F52" s="50">
        <v>1</v>
      </c>
      <c r="G52" s="22" t="s">
        <v>207</v>
      </c>
      <c r="H52" s="22" t="s">
        <v>207</v>
      </c>
      <c r="I52" s="22" t="s">
        <v>207</v>
      </c>
      <c r="J52" s="22" t="s">
        <v>207</v>
      </c>
      <c r="K52" s="22" t="s">
        <v>207</v>
      </c>
      <c r="L52" s="22" t="s">
        <v>207</v>
      </c>
      <c r="M52" s="22" t="s">
        <v>207</v>
      </c>
      <c r="N52" s="22" t="s">
        <v>207</v>
      </c>
      <c r="O52" s="22" t="s">
        <v>207</v>
      </c>
      <c r="P52" t="s">
        <v>38</v>
      </c>
      <c r="Q52" s="19" t="str">
        <f>VLOOKUP(P52,'Anuncio Previo'!H:I,2,FALSE)</f>
        <v>xsd:string. Máximo 200 caracteres</v>
      </c>
    </row>
    <row r="53" spans="1:17" ht="30" x14ac:dyDescent="0.25">
      <c r="B53" s="82" t="s">
        <v>36</v>
      </c>
      <c r="C53" s="29"/>
      <c r="D53" s="29"/>
      <c r="E53" s="29"/>
      <c r="F53" s="53">
        <v>1</v>
      </c>
      <c r="G53" s="22" t="s">
        <v>207</v>
      </c>
      <c r="H53" s="22" t="s">
        <v>207</v>
      </c>
      <c r="I53" s="22" t="s">
        <v>207</v>
      </c>
      <c r="J53" s="22" t="s">
        <v>207</v>
      </c>
      <c r="K53" s="22" t="s">
        <v>207</v>
      </c>
      <c r="L53" s="22" t="s">
        <v>207</v>
      </c>
      <c r="M53" s="22" t="s">
        <v>207</v>
      </c>
      <c r="N53" s="22" t="s">
        <v>207</v>
      </c>
      <c r="O53" s="22" t="s">
        <v>207</v>
      </c>
      <c r="P53" t="s">
        <v>37</v>
      </c>
      <c r="Q53" s="19" t="str">
        <f>VLOOKUP(P53,'Anuncio Previo'!H:I,2,FALSE)</f>
        <v>Valor en codelist ContractingAuthorityCode</v>
      </c>
    </row>
    <row r="54" spans="1:17" x14ac:dyDescent="0.25">
      <c r="B54" s="82" t="s">
        <v>181</v>
      </c>
      <c r="C54" s="29"/>
      <c r="D54" s="29"/>
      <c r="E54" s="29"/>
      <c r="F54" s="53" t="s">
        <v>374</v>
      </c>
      <c r="G54" s="23" t="s">
        <v>213</v>
      </c>
      <c r="H54" s="23" t="s">
        <v>213</v>
      </c>
      <c r="I54" s="23" t="s">
        <v>213</v>
      </c>
      <c r="J54" s="23" t="s">
        <v>213</v>
      </c>
      <c r="K54" s="23" t="s">
        <v>213</v>
      </c>
      <c r="L54" s="23" t="s">
        <v>213</v>
      </c>
      <c r="M54" s="23" t="s">
        <v>213</v>
      </c>
      <c r="N54" s="23" t="s">
        <v>213</v>
      </c>
      <c r="O54" s="23" t="s">
        <v>213</v>
      </c>
      <c r="P54" t="s">
        <v>38</v>
      </c>
      <c r="Q54" s="19" t="str">
        <f>VLOOKUP(P54,'Anuncio Previo'!H:I,2,FALSE)</f>
        <v>xsd:string. Máximo 200 caracteres</v>
      </c>
    </row>
    <row r="55" spans="1:17" ht="30" x14ac:dyDescent="0.25">
      <c r="B55" s="82" t="s">
        <v>39</v>
      </c>
      <c r="C55" s="29"/>
      <c r="D55" s="29"/>
      <c r="E55" s="29"/>
      <c r="F55" s="53" t="s">
        <v>374</v>
      </c>
      <c r="G55" s="23" t="s">
        <v>213</v>
      </c>
      <c r="H55" s="23" t="s">
        <v>213</v>
      </c>
      <c r="I55" s="23" t="s">
        <v>213</v>
      </c>
      <c r="J55" s="23" t="s">
        <v>213</v>
      </c>
      <c r="K55" s="23" t="s">
        <v>213</v>
      </c>
      <c r="L55" s="23" t="s">
        <v>213</v>
      </c>
      <c r="M55" s="23" t="s">
        <v>213</v>
      </c>
      <c r="N55" s="23" t="s">
        <v>213</v>
      </c>
      <c r="O55" s="23" t="s">
        <v>213</v>
      </c>
      <c r="P55" t="s">
        <v>40</v>
      </c>
      <c r="Q55" s="19" t="str">
        <f>VLOOKUP(P55,'Anuncio Previo'!H:I,2,FALSE)</f>
        <v>xsd:string. Máximo 256 caracteres y debe cumplir patrón URL</v>
      </c>
    </row>
    <row r="56" spans="1:17" x14ac:dyDescent="0.25">
      <c r="B56" s="17" t="s">
        <v>381</v>
      </c>
      <c r="C56" s="3"/>
      <c r="D56" s="3"/>
      <c r="E56" s="3"/>
      <c r="F56" s="53" t="s">
        <v>374</v>
      </c>
      <c r="G56" s="23" t="s">
        <v>213</v>
      </c>
      <c r="H56" s="23" t="s">
        <v>213</v>
      </c>
      <c r="I56" s="23" t="s">
        <v>213</v>
      </c>
      <c r="J56" s="23" t="s">
        <v>213</v>
      </c>
      <c r="K56" s="23" t="s">
        <v>213</v>
      </c>
      <c r="L56" s="23" t="s">
        <v>213</v>
      </c>
      <c r="M56" s="23" t="s">
        <v>213</v>
      </c>
      <c r="N56" s="23" t="s">
        <v>213</v>
      </c>
      <c r="O56" s="23" t="s">
        <v>213</v>
      </c>
      <c r="P56" t="s">
        <v>382</v>
      </c>
      <c r="Q56" s="19" t="str">
        <f>VLOOKUP(P56,'Anuncio Previo'!H:I,2,FALSE)</f>
        <v>xsd:complexType</v>
      </c>
    </row>
    <row r="57" spans="1:17" x14ac:dyDescent="0.25">
      <c r="C57" s="82" t="s">
        <v>20</v>
      </c>
      <c r="D57" s="30"/>
      <c r="E57" s="30"/>
      <c r="F57" s="53" t="s">
        <v>374</v>
      </c>
      <c r="G57" s="23" t="s">
        <v>213</v>
      </c>
      <c r="H57" s="23" t="s">
        <v>213</v>
      </c>
      <c r="I57" s="23" t="s">
        <v>213</v>
      </c>
      <c r="J57" s="23" t="s">
        <v>213</v>
      </c>
      <c r="K57" s="23" t="s">
        <v>213</v>
      </c>
      <c r="L57" s="23" t="s">
        <v>213</v>
      </c>
      <c r="M57" s="23" t="s">
        <v>213</v>
      </c>
      <c r="N57" s="23" t="s">
        <v>213</v>
      </c>
      <c r="O57" s="23" t="s">
        <v>213</v>
      </c>
      <c r="P57" t="s">
        <v>41</v>
      </c>
      <c r="Q57" s="19" t="str">
        <f>VLOOKUP(P57,'Anuncio Previo'!H:I,2,FALSE)</f>
        <v>xsd:string. Máximo 220 caracteres</v>
      </c>
    </row>
    <row r="58" spans="1:17" ht="45" x14ac:dyDescent="0.25">
      <c r="C58" s="82" t="s">
        <v>21</v>
      </c>
      <c r="D58" s="30"/>
      <c r="E58" s="30"/>
      <c r="F58" s="53" t="s">
        <v>374</v>
      </c>
      <c r="G58" s="23" t="s">
        <v>213</v>
      </c>
      <c r="H58" s="23" t="s">
        <v>213</v>
      </c>
      <c r="I58" s="23" t="s">
        <v>213</v>
      </c>
      <c r="J58" s="23" t="s">
        <v>213</v>
      </c>
      <c r="K58" s="23" t="s">
        <v>213</v>
      </c>
      <c r="L58" s="23" t="s">
        <v>213</v>
      </c>
      <c r="M58" s="23" t="s">
        <v>213</v>
      </c>
      <c r="N58" s="23" t="s">
        <v>213</v>
      </c>
      <c r="O58" s="23" t="s">
        <v>213</v>
      </c>
      <c r="P58" t="s">
        <v>459</v>
      </c>
      <c r="Q58" s="19" t="str">
        <f>VLOOKUP(P58,'Anuncio Previo'!H:I,2,FALSE)</f>
        <v>xsd:string. Máximo 5 caracteres numéricos si el país es España, en otro caso 32 máximo caracteres.</v>
      </c>
    </row>
    <row r="59" spans="1:17" x14ac:dyDescent="0.25">
      <c r="C59" s="82" t="s">
        <v>22</v>
      </c>
      <c r="D59" s="30"/>
      <c r="E59" s="30"/>
      <c r="F59" s="53" t="s">
        <v>374</v>
      </c>
      <c r="G59" s="23" t="s">
        <v>213</v>
      </c>
      <c r="H59" s="23" t="s">
        <v>213</v>
      </c>
      <c r="I59" s="23" t="s">
        <v>213</v>
      </c>
      <c r="J59" s="23" t="s">
        <v>213</v>
      </c>
      <c r="K59" s="23" t="s">
        <v>213</v>
      </c>
      <c r="L59" s="23" t="s">
        <v>213</v>
      </c>
      <c r="M59" s="23" t="s">
        <v>213</v>
      </c>
      <c r="N59" s="23" t="s">
        <v>213</v>
      </c>
      <c r="O59" s="23" t="s">
        <v>213</v>
      </c>
      <c r="P59" t="s">
        <v>42</v>
      </c>
      <c r="Q59" s="19" t="str">
        <f>VLOOKUP(P59,'Anuncio Previo'!H:I,2,FALSE)</f>
        <v>xsd:string. Máximo 90 caracteres</v>
      </c>
    </row>
    <row r="60" spans="1:17" ht="30" x14ac:dyDescent="0.25">
      <c r="C60" s="82" t="s">
        <v>18</v>
      </c>
      <c r="D60" s="30"/>
      <c r="E60" s="30"/>
      <c r="F60" s="53" t="s">
        <v>374</v>
      </c>
      <c r="G60" s="23" t="s">
        <v>213</v>
      </c>
      <c r="H60" s="23" t="s">
        <v>213</v>
      </c>
      <c r="I60" s="23" t="s">
        <v>213</v>
      </c>
      <c r="J60" s="23" t="s">
        <v>213</v>
      </c>
      <c r="K60" s="23" t="s">
        <v>213</v>
      </c>
      <c r="L60" s="23" t="s">
        <v>213</v>
      </c>
      <c r="M60" s="23" t="s">
        <v>213</v>
      </c>
      <c r="N60" s="23" t="s">
        <v>213</v>
      </c>
      <c r="O60" s="23" t="s">
        <v>213</v>
      </c>
      <c r="P60" t="s">
        <v>43</v>
      </c>
      <c r="Q60" s="19" t="str">
        <f>VLOOKUP(P60,'Anuncio Previo'!H:I,2,FALSE)</f>
        <v>Valor en codelist CountryIdentificationCode</v>
      </c>
    </row>
    <row r="61" spans="1:17" x14ac:dyDescent="0.25">
      <c r="B61" s="17" t="s">
        <v>383</v>
      </c>
      <c r="D61" s="3"/>
      <c r="E61" s="3"/>
      <c r="F61" s="53" t="s">
        <v>374</v>
      </c>
      <c r="G61" s="23" t="s">
        <v>213</v>
      </c>
      <c r="H61" s="23" t="s">
        <v>213</v>
      </c>
      <c r="I61" s="23" t="s">
        <v>213</v>
      </c>
      <c r="J61" s="23" t="s">
        <v>213</v>
      </c>
      <c r="K61" s="23" t="s">
        <v>213</v>
      </c>
      <c r="L61" s="23" t="s">
        <v>213</v>
      </c>
      <c r="M61" s="23" t="s">
        <v>213</v>
      </c>
      <c r="N61" s="23" t="s">
        <v>213</v>
      </c>
      <c r="O61" s="23" t="s">
        <v>213</v>
      </c>
      <c r="P61" t="s">
        <v>384</v>
      </c>
      <c r="Q61" s="19" t="str">
        <f>VLOOKUP(P61,'Anuncio Previo'!H:I,2,FALSE)</f>
        <v>xsd:complexType</v>
      </c>
    </row>
    <row r="62" spans="1:17" x14ac:dyDescent="0.25">
      <c r="C62" s="82" t="s">
        <v>182</v>
      </c>
      <c r="E62" s="30"/>
      <c r="F62" s="53" t="s">
        <v>374</v>
      </c>
      <c r="G62" s="23" t="s">
        <v>213</v>
      </c>
      <c r="H62" s="23" t="s">
        <v>213</v>
      </c>
      <c r="I62" s="23" t="s">
        <v>213</v>
      </c>
      <c r="J62" s="23" t="s">
        <v>213</v>
      </c>
      <c r="K62" s="23" t="s">
        <v>213</v>
      </c>
      <c r="L62" s="23" t="s">
        <v>213</v>
      </c>
      <c r="M62" s="23" t="s">
        <v>213</v>
      </c>
      <c r="N62" s="23" t="s">
        <v>213</v>
      </c>
      <c r="O62" s="23" t="s">
        <v>213</v>
      </c>
      <c r="P62" t="s">
        <v>44</v>
      </c>
      <c r="Q62" s="19" t="str">
        <f>VLOOKUP(P62,'Anuncio Previo'!H:I,2,FALSE)</f>
        <v>xsd:string. Máximo 300 caracteres</v>
      </c>
    </row>
    <row r="63" spans="1:17" ht="105" x14ac:dyDescent="0.25">
      <c r="C63" s="82" t="s">
        <v>45</v>
      </c>
      <c r="E63" s="30"/>
      <c r="F63" s="53" t="s">
        <v>374</v>
      </c>
      <c r="G63" s="23" t="s">
        <v>213</v>
      </c>
      <c r="H63" s="23" t="s">
        <v>213</v>
      </c>
      <c r="I63" s="23" t="s">
        <v>213</v>
      </c>
      <c r="J63" s="23" t="s">
        <v>213</v>
      </c>
      <c r="K63" s="23" t="s">
        <v>213</v>
      </c>
      <c r="L63" s="23" t="s">
        <v>213</v>
      </c>
      <c r="M63" s="23" t="s">
        <v>213</v>
      </c>
      <c r="N63" s="23" t="s">
        <v>213</v>
      </c>
      <c r="O63" s="23" t="s">
        <v>213</v>
      </c>
      <c r="P63" t="s">
        <v>46</v>
      </c>
      <c r="Q63" s="19" t="str">
        <f>VLOOKUP(P63,'Anuncio Previo'!H:I,2,FALSE)</f>
        <v>xsd:string con formato: 
Prefijo internacional (Opcional si número nacional): signo "+" y máximo 3 dígitos seguido de espacio en blanco. 
Número: de 9 a 13 dígitos si número nacional y hasta 50 dígitos si es internacional.</v>
      </c>
    </row>
    <row r="64" spans="1:17" ht="105" x14ac:dyDescent="0.25">
      <c r="C64" s="82" t="s">
        <v>47</v>
      </c>
      <c r="E64" s="30"/>
      <c r="F64" s="53" t="s">
        <v>374</v>
      </c>
      <c r="G64" s="23" t="s">
        <v>213</v>
      </c>
      <c r="H64" s="23" t="s">
        <v>213</v>
      </c>
      <c r="I64" s="23" t="s">
        <v>213</v>
      </c>
      <c r="J64" s="23" t="s">
        <v>213</v>
      </c>
      <c r="K64" s="23" t="s">
        <v>213</v>
      </c>
      <c r="L64" s="23" t="s">
        <v>213</v>
      </c>
      <c r="M64" s="23" t="s">
        <v>213</v>
      </c>
      <c r="N64" s="23" t="s">
        <v>213</v>
      </c>
      <c r="O64" s="23" t="s">
        <v>213</v>
      </c>
      <c r="P64" t="s">
        <v>48</v>
      </c>
      <c r="Q64" s="19" t="str">
        <f>VLOOKUP(P64,'Anuncio Previo'!H:I,2,FALSE)</f>
        <v>xsd:string con formato: 
Prefijo internacional (Opcional si número nacional): signo "+" y máximo 3 dígitos seguido de espacio en blanco. 
Número: de 9 a 13 dígitos si número nacional y hasta 50 dígitos si es internacional.</v>
      </c>
    </row>
    <row r="65" spans="1:18" ht="30" x14ac:dyDescent="0.25">
      <c r="C65" s="82" t="s">
        <v>49</v>
      </c>
      <c r="E65" s="30"/>
      <c r="F65" s="53" t="s">
        <v>374</v>
      </c>
      <c r="G65" s="23" t="s">
        <v>213</v>
      </c>
      <c r="H65" s="23" t="s">
        <v>213</v>
      </c>
      <c r="I65" s="23" t="s">
        <v>213</v>
      </c>
      <c r="J65" s="23" t="s">
        <v>213</v>
      </c>
      <c r="K65" s="23" t="s">
        <v>213</v>
      </c>
      <c r="L65" s="23" t="s">
        <v>213</v>
      </c>
      <c r="M65" s="23" t="s">
        <v>213</v>
      </c>
      <c r="N65" s="23" t="s">
        <v>213</v>
      </c>
      <c r="O65" s="23" t="s">
        <v>213</v>
      </c>
      <c r="P65" t="s">
        <v>50</v>
      </c>
      <c r="Q65" s="19" t="str">
        <f>VLOOKUP(P65,'Anuncio Previo'!H:I,2,FALSE)</f>
        <v>xsd:string. Se valida que sea una dirección de correo electrónico correcta</v>
      </c>
    </row>
    <row r="66" spans="1:18" x14ac:dyDescent="0.25">
      <c r="B66" s="17" t="s">
        <v>385</v>
      </c>
      <c r="C66" s="3"/>
      <c r="D66" s="3"/>
      <c r="E66" s="3"/>
      <c r="F66" s="53" t="s">
        <v>374</v>
      </c>
      <c r="G66" s="23" t="s">
        <v>213</v>
      </c>
      <c r="H66" s="23" t="s">
        <v>213</v>
      </c>
      <c r="I66" s="23" t="s">
        <v>213</v>
      </c>
      <c r="J66" s="23" t="s">
        <v>213</v>
      </c>
      <c r="K66" s="23" t="s">
        <v>213</v>
      </c>
      <c r="L66" s="23" t="s">
        <v>213</v>
      </c>
      <c r="M66" s="23" t="s">
        <v>213</v>
      </c>
      <c r="N66" s="23" t="s">
        <v>213</v>
      </c>
      <c r="O66" s="23" t="s">
        <v>213</v>
      </c>
      <c r="P66" t="s">
        <v>386</v>
      </c>
      <c r="Q66" s="19" t="str">
        <f>VLOOKUP(P66,'Anuncio Previo'!H:I,2,FALSE)</f>
        <v>xsd:complexType</v>
      </c>
    </row>
    <row r="67" spans="1:18" x14ac:dyDescent="0.25">
      <c r="C67" s="82" t="s">
        <v>387</v>
      </c>
      <c r="D67" s="30"/>
      <c r="E67" s="30"/>
      <c r="F67" s="53" t="s">
        <v>374</v>
      </c>
      <c r="G67" s="23" t="s">
        <v>213</v>
      </c>
      <c r="H67" s="23" t="s">
        <v>213</v>
      </c>
      <c r="I67" s="23" t="s">
        <v>213</v>
      </c>
      <c r="J67" s="23" t="s">
        <v>213</v>
      </c>
      <c r="K67" s="23" t="s">
        <v>213</v>
      </c>
      <c r="L67" s="23" t="s">
        <v>213</v>
      </c>
      <c r="M67" s="23" t="s">
        <v>213</v>
      </c>
      <c r="N67" s="23" t="s">
        <v>213</v>
      </c>
      <c r="O67" s="23" t="s">
        <v>213</v>
      </c>
      <c r="P67" t="s">
        <v>388</v>
      </c>
      <c r="Q67" s="19" t="str">
        <f>VLOOKUP(P67,'Anuncio Previo'!H:I,2,FALSE)</f>
        <v>xsd:string. Máximo 250 caracteres</v>
      </c>
    </row>
    <row r="68" spans="1:18" ht="15.75" x14ac:dyDescent="0.25">
      <c r="A68" s="33" t="s">
        <v>179</v>
      </c>
      <c r="F68" s="50">
        <v>1</v>
      </c>
      <c r="G68" s="20" t="s">
        <v>207</v>
      </c>
      <c r="H68" s="20" t="s">
        <v>207</v>
      </c>
      <c r="I68" s="20" t="s">
        <v>207</v>
      </c>
      <c r="J68" s="20" t="s">
        <v>207</v>
      </c>
      <c r="K68" s="20" t="s">
        <v>207</v>
      </c>
      <c r="L68" s="20" t="s">
        <v>207</v>
      </c>
      <c r="M68" s="20" t="s">
        <v>207</v>
      </c>
      <c r="N68" s="20" t="s">
        <v>207</v>
      </c>
      <c r="O68" s="20" t="s">
        <v>207</v>
      </c>
      <c r="P68" t="s">
        <v>252</v>
      </c>
      <c r="Q68" s="19" t="str">
        <f>VLOOKUP(P68,'Anuncio Previo'!H:I,2,FALSE)</f>
        <v>xsd:complexType</v>
      </c>
    </row>
    <row r="69" spans="1:18" x14ac:dyDescent="0.25">
      <c r="A69" s="2"/>
      <c r="B69" t="s">
        <v>180</v>
      </c>
      <c r="F69" s="50">
        <v>1</v>
      </c>
      <c r="G69" s="20" t="s">
        <v>207</v>
      </c>
      <c r="H69" s="20" t="s">
        <v>207</v>
      </c>
      <c r="I69" s="20" t="s">
        <v>207</v>
      </c>
      <c r="J69" s="20" t="s">
        <v>207</v>
      </c>
      <c r="K69" s="20" t="s">
        <v>207</v>
      </c>
      <c r="L69" s="20" t="s">
        <v>207</v>
      </c>
      <c r="M69" s="20" t="s">
        <v>207</v>
      </c>
      <c r="N69" s="20" t="s">
        <v>207</v>
      </c>
      <c r="O69" s="20" t="s">
        <v>207</v>
      </c>
      <c r="P69" t="s">
        <v>28</v>
      </c>
      <c r="Q69" s="19" t="str">
        <f>VLOOKUP(P69,'Anuncio Previo'!H:I,2,FALSE)</f>
        <v>Valor en codelist TenderingProcessCode</v>
      </c>
    </row>
    <row r="70" spans="1:18" ht="30" x14ac:dyDescent="0.25">
      <c r="A70" s="2"/>
      <c r="B70" s="94" t="s">
        <v>204</v>
      </c>
      <c r="F70" s="50" t="s">
        <v>374</v>
      </c>
      <c r="G70" s="20" t="s">
        <v>207</v>
      </c>
      <c r="H70" s="20" t="s">
        <v>207</v>
      </c>
      <c r="I70" s="20" t="s">
        <v>207</v>
      </c>
      <c r="J70" s="20" t="s">
        <v>207</v>
      </c>
      <c r="K70" s="20" t="s">
        <v>207</v>
      </c>
      <c r="L70" s="20" t="s">
        <v>207</v>
      </c>
      <c r="M70" s="20" t="s">
        <v>207</v>
      </c>
      <c r="N70" s="20" t="s">
        <v>207</v>
      </c>
      <c r="O70" s="20" t="s">
        <v>428</v>
      </c>
      <c r="P70" t="s">
        <v>205</v>
      </c>
      <c r="Q70" s="19" t="str">
        <f>VLOOKUP(P70,'Anuncio Previo'!H:I,2,FALSE)</f>
        <v>Valor en codelist  ContractingSystemTypeCode</v>
      </c>
    </row>
    <row r="71" spans="1:18" x14ac:dyDescent="0.25">
      <c r="A71" s="3"/>
      <c r="B71" t="s">
        <v>215</v>
      </c>
      <c r="F71" s="50">
        <v>1</v>
      </c>
      <c r="G71" s="20" t="s">
        <v>207</v>
      </c>
      <c r="H71" s="20" t="s">
        <v>207</v>
      </c>
      <c r="I71" s="20" t="s">
        <v>207</v>
      </c>
      <c r="J71" s="20" t="s">
        <v>207</v>
      </c>
      <c r="K71" s="20" t="s">
        <v>207</v>
      </c>
      <c r="L71" s="18" t="s">
        <v>213</v>
      </c>
      <c r="M71" s="20" t="s">
        <v>207</v>
      </c>
      <c r="N71" s="20" t="s">
        <v>207</v>
      </c>
      <c r="O71" s="20" t="s">
        <v>207</v>
      </c>
      <c r="P71" t="s">
        <v>29</v>
      </c>
      <c r="Q71" s="19" t="str">
        <f>VLOOKUP(P71,'Anuncio Previo'!H:I,2,FALSE)</f>
        <v>Valor en codelist DiligenceTypeCode</v>
      </c>
    </row>
    <row r="72" spans="1:18" ht="75" x14ac:dyDescent="0.25">
      <c r="A72" s="3"/>
      <c r="B72" s="100" t="s">
        <v>560</v>
      </c>
      <c r="C72" s="100"/>
      <c r="D72" s="100"/>
      <c r="E72" s="100"/>
      <c r="F72" s="97" t="s">
        <v>374</v>
      </c>
      <c r="G72" s="108" t="s">
        <v>561</v>
      </c>
      <c r="H72" s="108" t="s">
        <v>561</v>
      </c>
      <c r="I72" s="108" t="s">
        <v>561</v>
      </c>
      <c r="J72" s="108" t="s">
        <v>561</v>
      </c>
      <c r="K72" s="108" t="s">
        <v>561</v>
      </c>
      <c r="L72" s="108" t="s">
        <v>561</v>
      </c>
      <c r="M72" s="108" t="s">
        <v>561</v>
      </c>
      <c r="N72" s="108" t="s">
        <v>561</v>
      </c>
      <c r="O72" s="108" t="s">
        <v>561</v>
      </c>
      <c r="P72" s="93" t="s">
        <v>562</v>
      </c>
      <c r="Q72" s="93" t="s">
        <v>593</v>
      </c>
      <c r="R72" s="100"/>
    </row>
    <row r="73" spans="1:18" x14ac:dyDescent="0.25">
      <c r="A73" s="3"/>
      <c r="B73" t="s">
        <v>216</v>
      </c>
      <c r="F73" s="50" t="s">
        <v>374</v>
      </c>
      <c r="G73" s="21" t="s">
        <v>211</v>
      </c>
      <c r="H73" s="21" t="s">
        <v>211</v>
      </c>
      <c r="I73" s="21" t="s">
        <v>211</v>
      </c>
      <c r="J73" s="21" t="s">
        <v>211</v>
      </c>
      <c r="K73" s="21" t="s">
        <v>211</v>
      </c>
      <c r="L73" s="18" t="s">
        <v>213</v>
      </c>
      <c r="M73" s="21" t="s">
        <v>211</v>
      </c>
      <c r="N73" s="21" t="s">
        <v>211</v>
      </c>
      <c r="O73" s="21" t="s">
        <v>211</v>
      </c>
      <c r="P73" t="s">
        <v>214</v>
      </c>
      <c r="Q73" s="19" t="str">
        <f>VLOOKUP(P73,'Anuncio Previo'!H:I,2,FALSE)</f>
        <v>Valor en codelist ExpenseTypeCode</v>
      </c>
    </row>
    <row r="74" spans="1:18" x14ac:dyDescent="0.25">
      <c r="A74" s="3"/>
      <c r="B74" t="s">
        <v>30</v>
      </c>
      <c r="F74" s="50">
        <v>1</v>
      </c>
      <c r="G74" s="20" t="s">
        <v>207</v>
      </c>
      <c r="H74" s="20" t="s">
        <v>207</v>
      </c>
      <c r="I74" s="20" t="s">
        <v>207</v>
      </c>
      <c r="J74" s="20" t="s">
        <v>207</v>
      </c>
      <c r="K74" s="20" t="s">
        <v>207</v>
      </c>
      <c r="L74" s="18" t="s">
        <v>213</v>
      </c>
      <c r="M74" s="20" t="s">
        <v>207</v>
      </c>
      <c r="N74" s="20" t="s">
        <v>207</v>
      </c>
      <c r="O74" s="20" t="s">
        <v>207</v>
      </c>
      <c r="P74" t="s">
        <v>31</v>
      </c>
      <c r="Q74" s="19" t="str">
        <f>VLOOKUP(P74,'Anuncio Previo'!H:I,2,FALSE)</f>
        <v>Valor en codelist TenderDeliveryCode</v>
      </c>
    </row>
    <row r="75" spans="1:18" x14ac:dyDescent="0.25">
      <c r="A75" s="1"/>
      <c r="B75" s="92" t="s">
        <v>708</v>
      </c>
      <c r="C75" s="16"/>
      <c r="D75" s="16"/>
      <c r="E75" s="16"/>
      <c r="F75" s="126" t="s">
        <v>374</v>
      </c>
      <c r="G75" s="20" t="s">
        <v>207</v>
      </c>
      <c r="H75" s="20" t="s">
        <v>207</v>
      </c>
      <c r="I75" s="20" t="s">
        <v>207</v>
      </c>
      <c r="J75" s="20" t="s">
        <v>207</v>
      </c>
      <c r="K75" s="20" t="s">
        <v>207</v>
      </c>
      <c r="L75" s="18" t="s">
        <v>213</v>
      </c>
      <c r="M75" s="20" t="s">
        <v>207</v>
      </c>
      <c r="N75" s="20" t="s">
        <v>207</v>
      </c>
      <c r="O75" s="20" t="s">
        <v>207</v>
      </c>
      <c r="P75" s="127" t="s">
        <v>707</v>
      </c>
      <c r="Q75" s="90" t="str">
        <f>VLOOKUP(P75,'Anuncio Previo'!H:I,2,FALSE)</f>
        <v>xsd:boolean</v>
      </c>
    </row>
    <row r="76" spans="1:18" ht="60" x14ac:dyDescent="0.25">
      <c r="A76" s="3"/>
      <c r="B76" s="98" t="s">
        <v>653</v>
      </c>
      <c r="C76" s="99"/>
      <c r="D76" s="99"/>
      <c r="E76" s="100"/>
      <c r="F76" s="107" t="s">
        <v>412</v>
      </c>
      <c r="G76" s="26" t="s">
        <v>762</v>
      </c>
      <c r="H76" s="26" t="s">
        <v>762</v>
      </c>
      <c r="I76" s="26" t="s">
        <v>762</v>
      </c>
      <c r="J76" s="26" t="s">
        <v>762</v>
      </c>
      <c r="K76" s="26" t="s">
        <v>762</v>
      </c>
      <c r="L76" s="26" t="s">
        <v>762</v>
      </c>
      <c r="M76" s="26" t="s">
        <v>762</v>
      </c>
      <c r="N76" s="26" t="s">
        <v>762</v>
      </c>
      <c r="O76" s="26" t="s">
        <v>762</v>
      </c>
      <c r="P76" s="101" t="s">
        <v>658</v>
      </c>
      <c r="Q76" s="19">
        <f>VLOOKUP(P76,'Anuncio Previo'!H:I,2,FALSE)</f>
        <v>0</v>
      </c>
    </row>
    <row r="77" spans="1:18" ht="60" x14ac:dyDescent="0.25">
      <c r="A77" s="3"/>
      <c r="B77" s="99"/>
      <c r="C77" s="99" t="s">
        <v>654</v>
      </c>
      <c r="D77" s="99"/>
      <c r="E77" s="100"/>
      <c r="F77" s="107" t="s">
        <v>412</v>
      </c>
      <c r="G77" s="26" t="s">
        <v>762</v>
      </c>
      <c r="H77" s="26" t="s">
        <v>762</v>
      </c>
      <c r="I77" s="26" t="s">
        <v>762</v>
      </c>
      <c r="J77" s="26" t="s">
        <v>762</v>
      </c>
      <c r="K77" s="26" t="s">
        <v>762</v>
      </c>
      <c r="L77" s="26" t="s">
        <v>762</v>
      </c>
      <c r="M77" s="26" t="s">
        <v>762</v>
      </c>
      <c r="N77" s="26" t="s">
        <v>762</v>
      </c>
      <c r="O77" s="26" t="s">
        <v>762</v>
      </c>
      <c r="P77" s="101" t="s">
        <v>659</v>
      </c>
      <c r="Q77" s="19" t="str">
        <f>VLOOKUP(P77,'Anuncio Previo'!H:I,2,FALSE)</f>
        <v xml:space="preserve">Valor entero Númerico. </v>
      </c>
    </row>
    <row r="78" spans="1:18" x14ac:dyDescent="0.25">
      <c r="A78" s="3"/>
      <c r="B78" s="99"/>
      <c r="C78" s="99" t="s">
        <v>234</v>
      </c>
      <c r="D78" s="99"/>
      <c r="E78" s="100"/>
      <c r="F78" s="107" t="s">
        <v>412</v>
      </c>
      <c r="G78" s="101" t="s">
        <v>213</v>
      </c>
      <c r="H78" s="101" t="s">
        <v>213</v>
      </c>
      <c r="I78" s="101" t="s">
        <v>213</v>
      </c>
      <c r="J78" s="101" t="s">
        <v>213</v>
      </c>
      <c r="K78" s="101" t="s">
        <v>213</v>
      </c>
      <c r="L78" s="101" t="s">
        <v>213</v>
      </c>
      <c r="M78" s="101" t="s">
        <v>213</v>
      </c>
      <c r="N78" s="101" t="s">
        <v>213</v>
      </c>
      <c r="O78" s="101" t="s">
        <v>213</v>
      </c>
      <c r="P78" s="101" t="s">
        <v>658</v>
      </c>
      <c r="Q78" s="19">
        <f>VLOOKUP(P78,'Anuncio Previo'!H:I,2,FALSE)</f>
        <v>0</v>
      </c>
    </row>
    <row r="79" spans="1:18" x14ac:dyDescent="0.25">
      <c r="A79" s="3"/>
      <c r="B79" s="99"/>
      <c r="C79" s="99" t="s">
        <v>655</v>
      </c>
      <c r="D79" s="99"/>
      <c r="E79" s="100"/>
      <c r="F79" s="107" t="s">
        <v>412</v>
      </c>
      <c r="G79" s="101" t="s">
        <v>213</v>
      </c>
      <c r="H79" s="101" t="s">
        <v>213</v>
      </c>
      <c r="I79" s="101" t="s">
        <v>213</v>
      </c>
      <c r="J79" s="101" t="s">
        <v>213</v>
      </c>
      <c r="K79" s="101" t="s">
        <v>213</v>
      </c>
      <c r="L79" s="101" t="s">
        <v>213</v>
      </c>
      <c r="M79" s="101" t="s">
        <v>213</v>
      </c>
      <c r="N79" s="101" t="s">
        <v>213</v>
      </c>
      <c r="O79" s="101" t="s">
        <v>213</v>
      </c>
      <c r="P79" s="101" t="s">
        <v>658</v>
      </c>
      <c r="Q79" s="19">
        <f>VLOOKUP(P79,'Anuncio Previo'!H:I,2,FALSE)</f>
        <v>0</v>
      </c>
    </row>
    <row r="80" spans="1:18" x14ac:dyDescent="0.25">
      <c r="A80" s="3"/>
      <c r="B80" s="99"/>
      <c r="C80" s="99" t="s">
        <v>656</v>
      </c>
      <c r="D80" s="99"/>
      <c r="E80" s="100"/>
      <c r="F80" s="107" t="s">
        <v>412</v>
      </c>
      <c r="G80" s="101" t="s">
        <v>213</v>
      </c>
      <c r="H80" s="101" t="s">
        <v>213</v>
      </c>
      <c r="I80" s="101" t="s">
        <v>213</v>
      </c>
      <c r="J80" s="101" t="s">
        <v>213</v>
      </c>
      <c r="K80" s="101" t="s">
        <v>213</v>
      </c>
      <c r="L80" s="101" t="s">
        <v>213</v>
      </c>
      <c r="M80" s="101" t="s">
        <v>213</v>
      </c>
      <c r="N80" s="101" t="s">
        <v>213</v>
      </c>
      <c r="O80" s="101" t="s">
        <v>213</v>
      </c>
      <c r="P80" s="101" t="s">
        <v>658</v>
      </c>
      <c r="Q80" s="19">
        <f>VLOOKUP(P80,'Anuncio Previo'!H:I,2,FALSE)</f>
        <v>0</v>
      </c>
    </row>
    <row r="81" spans="1:17" ht="30" x14ac:dyDescent="0.25">
      <c r="A81" s="3"/>
      <c r="B81" s="99"/>
      <c r="C81" s="99" t="s">
        <v>657</v>
      </c>
      <c r="D81" s="99"/>
      <c r="E81" s="100"/>
      <c r="F81" s="107" t="s">
        <v>412</v>
      </c>
      <c r="G81" s="101" t="s">
        <v>213</v>
      </c>
      <c r="H81" s="101" t="s">
        <v>213</v>
      </c>
      <c r="I81" s="101" t="s">
        <v>213</v>
      </c>
      <c r="J81" s="101" t="s">
        <v>213</v>
      </c>
      <c r="K81" s="101" t="s">
        <v>213</v>
      </c>
      <c r="L81" s="101" t="s">
        <v>213</v>
      </c>
      <c r="M81" s="101" t="s">
        <v>213</v>
      </c>
      <c r="N81" s="101" t="s">
        <v>213</v>
      </c>
      <c r="O81" s="101" t="s">
        <v>213</v>
      </c>
      <c r="P81" s="101" t="s">
        <v>660</v>
      </c>
      <c r="Q81" s="19" t="str">
        <f>VLOOKUP(P81,'Anuncio Previo'!H:I,2,FALSE)</f>
        <v>xsd:decimal. Máximo 10 enteros y 2 decimales</v>
      </c>
    </row>
    <row r="82" spans="1:17" x14ac:dyDescent="0.25">
      <c r="A82" s="1"/>
      <c r="B82" s="131" t="s">
        <v>535</v>
      </c>
      <c r="C82" s="100"/>
      <c r="D82" s="100"/>
      <c r="E82" s="100"/>
      <c r="F82" s="97" t="s">
        <v>374</v>
      </c>
      <c r="G82" s="85" t="s">
        <v>728</v>
      </c>
      <c r="H82" s="85" t="s">
        <v>728</v>
      </c>
      <c r="I82" s="85" t="s">
        <v>728</v>
      </c>
      <c r="J82" s="85" t="s">
        <v>728</v>
      </c>
      <c r="K82" s="85" t="s">
        <v>728</v>
      </c>
      <c r="L82" s="101" t="s">
        <v>533</v>
      </c>
      <c r="M82" s="85" t="s">
        <v>728</v>
      </c>
      <c r="N82" s="85" t="s">
        <v>728</v>
      </c>
      <c r="O82" s="101" t="s">
        <v>533</v>
      </c>
      <c r="P82" s="93" t="s">
        <v>540</v>
      </c>
      <c r="Q82" s="19" t="str">
        <f>VLOOKUP(P82,'Anuncio Previo'!H:I,2,FALSE)</f>
        <v>Lista gc TenderPresentationCode</v>
      </c>
    </row>
    <row r="83" spans="1:17" ht="30" x14ac:dyDescent="0.25">
      <c r="A83" s="1"/>
      <c r="B83" s="93" t="s">
        <v>536</v>
      </c>
      <c r="C83" s="100"/>
      <c r="D83" s="100"/>
      <c r="E83" s="100"/>
      <c r="F83" s="97" t="s">
        <v>374</v>
      </c>
      <c r="G83" s="108" t="s">
        <v>539</v>
      </c>
      <c r="H83" s="108" t="s">
        <v>539</v>
      </c>
      <c r="I83" s="108" t="s">
        <v>539</v>
      </c>
      <c r="J83" s="108" t="s">
        <v>539</v>
      </c>
      <c r="K83" s="108" t="s">
        <v>539</v>
      </c>
      <c r="L83" s="101" t="s">
        <v>533</v>
      </c>
      <c r="M83" s="108" t="s">
        <v>539</v>
      </c>
      <c r="N83" s="108" t="s">
        <v>539</v>
      </c>
      <c r="O83" s="101" t="s">
        <v>533</v>
      </c>
      <c r="P83" s="93" t="s">
        <v>541</v>
      </c>
      <c r="Q83" s="19" t="str">
        <f>VLOOKUP(P83,'Anuncio Previo'!H:I,2,FALSE)</f>
        <v>xsd:integer. Máximo 999</v>
      </c>
    </row>
    <row r="84" spans="1:17" ht="30" x14ac:dyDescent="0.25">
      <c r="A84" s="1"/>
      <c r="B84" s="93" t="s">
        <v>537</v>
      </c>
      <c r="C84" s="100"/>
      <c r="D84" s="100"/>
      <c r="E84" s="100"/>
      <c r="F84" s="97" t="s">
        <v>374</v>
      </c>
      <c r="G84" s="108" t="s">
        <v>539</v>
      </c>
      <c r="H84" s="108" t="s">
        <v>539</v>
      </c>
      <c r="I84" s="108" t="s">
        <v>539</v>
      </c>
      <c r="J84" s="108" t="s">
        <v>539</v>
      </c>
      <c r="K84" s="108" t="s">
        <v>539</v>
      </c>
      <c r="L84" s="101" t="s">
        <v>533</v>
      </c>
      <c r="M84" s="108" t="s">
        <v>539</v>
      </c>
      <c r="N84" s="108" t="s">
        <v>539</v>
      </c>
      <c r="O84" s="101" t="s">
        <v>533</v>
      </c>
      <c r="P84" s="93" t="s">
        <v>542</v>
      </c>
      <c r="Q84" s="19" t="str">
        <f>VLOOKUP(P84,'Anuncio Previo'!H:I,2,FALSE)</f>
        <v>xsd:integer. Máximo 999</v>
      </c>
    </row>
    <row r="85" spans="1:17" ht="30" x14ac:dyDescent="0.25">
      <c r="A85" s="1"/>
      <c r="B85" s="93" t="s">
        <v>538</v>
      </c>
      <c r="C85" s="100"/>
      <c r="D85" s="100"/>
      <c r="E85" s="100"/>
      <c r="F85" s="97" t="s">
        <v>374</v>
      </c>
      <c r="G85" s="108" t="s">
        <v>539</v>
      </c>
      <c r="H85" s="108" t="s">
        <v>539</v>
      </c>
      <c r="I85" s="108" t="s">
        <v>539</v>
      </c>
      <c r="J85" s="108" t="s">
        <v>539</v>
      </c>
      <c r="K85" s="108" t="s">
        <v>539</v>
      </c>
      <c r="L85" s="101" t="s">
        <v>533</v>
      </c>
      <c r="M85" s="108" t="s">
        <v>539</v>
      </c>
      <c r="N85" s="108" t="s">
        <v>539</v>
      </c>
      <c r="O85" s="101" t="s">
        <v>533</v>
      </c>
      <c r="P85" s="93" t="s">
        <v>543</v>
      </c>
      <c r="Q85" s="19" t="str">
        <f>VLOOKUP(P85,'Anuncio Previo'!H:I,2,FALSE)</f>
        <v>xsd:string. Máximo 400 caracteres</v>
      </c>
    </row>
    <row r="86" spans="1:17" x14ac:dyDescent="0.25">
      <c r="B86" s="58" t="s">
        <v>61</v>
      </c>
      <c r="C86" s="58"/>
      <c r="D86" s="58"/>
      <c r="E86" s="58"/>
      <c r="F86" s="52" t="s">
        <v>374</v>
      </c>
      <c r="G86" s="18" t="s">
        <v>213</v>
      </c>
      <c r="H86" s="18" t="s">
        <v>213</v>
      </c>
      <c r="I86" s="18" t="s">
        <v>213</v>
      </c>
      <c r="J86" s="18" t="s">
        <v>213</v>
      </c>
      <c r="K86" s="18" t="s">
        <v>213</v>
      </c>
      <c r="L86" s="18" t="s">
        <v>213</v>
      </c>
      <c r="M86" s="18" t="s">
        <v>213</v>
      </c>
      <c r="N86" s="18" t="s">
        <v>213</v>
      </c>
      <c r="O86" s="18" t="s">
        <v>213</v>
      </c>
      <c r="P86" t="s">
        <v>256</v>
      </c>
      <c r="Q86" s="19" t="str">
        <f>VLOOKUP(P86,'Anuncio Previo'!H:I,2,FALSE)</f>
        <v>xsd:complexType</v>
      </c>
    </row>
    <row r="87" spans="1:17" ht="60" x14ac:dyDescent="0.25">
      <c r="A87" s="6"/>
      <c r="C87" s="82" t="s">
        <v>183</v>
      </c>
      <c r="D87" s="29"/>
      <c r="E87" s="29"/>
      <c r="F87" s="53" t="s">
        <v>374</v>
      </c>
      <c r="G87" s="85" t="s">
        <v>498</v>
      </c>
      <c r="H87" s="85" t="s">
        <v>498</v>
      </c>
      <c r="I87" s="85" t="s">
        <v>498</v>
      </c>
      <c r="J87" s="85" t="s">
        <v>498</v>
      </c>
      <c r="K87" s="85" t="s">
        <v>498</v>
      </c>
      <c r="L87" s="85" t="s">
        <v>498</v>
      </c>
      <c r="M87" s="85" t="s">
        <v>498</v>
      </c>
      <c r="N87" s="85" t="s">
        <v>498</v>
      </c>
      <c r="O87" s="85" t="s">
        <v>498</v>
      </c>
      <c r="P87" t="s">
        <v>62</v>
      </c>
      <c r="Q87" s="19" t="str">
        <f>VLOOKUP(P87,'Anuncio Previo'!H:I,2,FALSE)</f>
        <v>xsd:date</v>
      </c>
    </row>
    <row r="88" spans="1:17" ht="60" x14ac:dyDescent="0.25">
      <c r="A88" s="6"/>
      <c r="C88" s="82" t="s">
        <v>184</v>
      </c>
      <c r="D88" s="29"/>
      <c r="E88" s="29"/>
      <c r="F88" s="53" t="s">
        <v>374</v>
      </c>
      <c r="G88" s="85" t="s">
        <v>498</v>
      </c>
      <c r="H88" s="85" t="s">
        <v>498</v>
      </c>
      <c r="I88" s="85" t="s">
        <v>498</v>
      </c>
      <c r="J88" s="85" t="s">
        <v>498</v>
      </c>
      <c r="K88" s="85" t="s">
        <v>498</v>
      </c>
      <c r="L88" s="85" t="s">
        <v>498</v>
      </c>
      <c r="M88" s="85" t="s">
        <v>498</v>
      </c>
      <c r="N88" s="85" t="s">
        <v>498</v>
      </c>
      <c r="O88" s="85" t="s">
        <v>498</v>
      </c>
      <c r="P88" t="s">
        <v>63</v>
      </c>
      <c r="Q88" s="19" t="str">
        <f>VLOOKUP(P88,'Anuncio Previo'!H:I,2,FALSE)</f>
        <v>xsd:time</v>
      </c>
    </row>
    <row r="89" spans="1:17" x14ac:dyDescent="0.25">
      <c r="B89" s="8" t="s">
        <v>72</v>
      </c>
      <c r="C89" s="8"/>
      <c r="D89" s="8"/>
      <c r="E89" s="8"/>
      <c r="F89" s="52" t="s">
        <v>374</v>
      </c>
      <c r="G89" s="20" t="s">
        <v>207</v>
      </c>
      <c r="H89" s="20" t="s">
        <v>207</v>
      </c>
      <c r="I89" s="23" t="s">
        <v>213</v>
      </c>
      <c r="J89" s="23" t="s">
        <v>213</v>
      </c>
      <c r="K89" s="20" t="s">
        <v>207</v>
      </c>
      <c r="L89" s="20" t="s">
        <v>207</v>
      </c>
      <c r="M89" s="23" t="s">
        <v>213</v>
      </c>
      <c r="N89" s="23" t="s">
        <v>213</v>
      </c>
      <c r="O89" s="23" t="s">
        <v>213</v>
      </c>
      <c r="P89" s="18" t="s">
        <v>408</v>
      </c>
      <c r="Q89" s="19" t="str">
        <f>VLOOKUP(P89,'Anuncio Previo'!H:I,2,FALSE)</f>
        <v>xsd:complexType</v>
      </c>
    </row>
    <row r="90" spans="1:17" ht="45" x14ac:dyDescent="0.25">
      <c r="A90" s="6"/>
      <c r="C90" s="82" t="s">
        <v>183</v>
      </c>
      <c r="D90" s="29"/>
      <c r="E90" s="29"/>
      <c r="F90" s="53" t="s">
        <v>374</v>
      </c>
      <c r="G90" s="26" t="s">
        <v>222</v>
      </c>
      <c r="H90" s="26" t="s">
        <v>222</v>
      </c>
      <c r="I90" s="26" t="s">
        <v>222</v>
      </c>
      <c r="J90" s="26" t="s">
        <v>222</v>
      </c>
      <c r="K90" s="26" t="s">
        <v>222</v>
      </c>
      <c r="L90" s="26" t="s">
        <v>222</v>
      </c>
      <c r="M90" s="26" t="s">
        <v>222</v>
      </c>
      <c r="N90" s="26" t="s">
        <v>222</v>
      </c>
      <c r="O90" s="26" t="s">
        <v>222</v>
      </c>
      <c r="P90" t="s">
        <v>73</v>
      </c>
      <c r="Q90" s="19" t="str">
        <f>VLOOKUP(P90,'Anuncio Previo'!H:I,2,FALSE)</f>
        <v>xsd:date</v>
      </c>
    </row>
    <row r="91" spans="1:17" ht="45" x14ac:dyDescent="0.25">
      <c r="A91" s="6"/>
      <c r="C91" s="82" t="s">
        <v>184</v>
      </c>
      <c r="D91" s="29"/>
      <c r="E91" s="29"/>
      <c r="F91" s="53" t="s">
        <v>374</v>
      </c>
      <c r="G91" s="26" t="s">
        <v>222</v>
      </c>
      <c r="H91" s="26" t="s">
        <v>222</v>
      </c>
      <c r="I91" s="26" t="s">
        <v>222</v>
      </c>
      <c r="J91" s="26" t="s">
        <v>222</v>
      </c>
      <c r="K91" s="26" t="s">
        <v>222</v>
      </c>
      <c r="L91" s="26" t="s">
        <v>222</v>
      </c>
      <c r="M91" s="26" t="s">
        <v>222</v>
      </c>
      <c r="N91" s="26" t="s">
        <v>222</v>
      </c>
      <c r="O91" s="26" t="s">
        <v>222</v>
      </c>
      <c r="P91" t="s">
        <v>74</v>
      </c>
      <c r="Q91" s="19" t="str">
        <f>VLOOKUP(P91,'Anuncio Previo'!H:I,2,FALSE)</f>
        <v>xsd:time</v>
      </c>
    </row>
    <row r="92" spans="1:17" ht="45" x14ac:dyDescent="0.25">
      <c r="A92" s="6"/>
      <c r="C92" s="82" t="s">
        <v>187</v>
      </c>
      <c r="E92" s="29"/>
      <c r="F92" s="53" t="s">
        <v>374</v>
      </c>
      <c r="G92" s="26" t="s">
        <v>223</v>
      </c>
      <c r="H92" s="26" t="s">
        <v>223</v>
      </c>
      <c r="I92" s="26" t="s">
        <v>223</v>
      </c>
      <c r="J92" s="26" t="s">
        <v>223</v>
      </c>
      <c r="K92" s="26" t="s">
        <v>223</v>
      </c>
      <c r="L92" s="26" t="s">
        <v>223</v>
      </c>
      <c r="M92" s="26" t="s">
        <v>223</v>
      </c>
      <c r="N92" s="26" t="s">
        <v>223</v>
      </c>
      <c r="O92" s="26" t="s">
        <v>223</v>
      </c>
      <c r="P92" t="s">
        <v>232</v>
      </c>
      <c r="Q92" s="19" t="str">
        <f>VLOOKUP(P92,'Anuncio Previo'!H:I,2,FALSE)</f>
        <v>xsd:string. Máximo 550 caracteres</v>
      </c>
    </row>
    <row r="93" spans="1:17" x14ac:dyDescent="0.25">
      <c r="B93" s="58" t="s">
        <v>229</v>
      </c>
      <c r="C93" s="58"/>
      <c r="D93" s="58"/>
      <c r="E93" s="58"/>
      <c r="F93" s="52" t="s">
        <v>374</v>
      </c>
      <c r="G93" s="40" t="s">
        <v>209</v>
      </c>
      <c r="H93" s="40" t="s">
        <v>209</v>
      </c>
      <c r="I93" s="20" t="s">
        <v>207</v>
      </c>
      <c r="J93" s="20" t="s">
        <v>207</v>
      </c>
      <c r="K93" s="18" t="s">
        <v>533</v>
      </c>
      <c r="L93" s="18" t="s">
        <v>533</v>
      </c>
      <c r="M93" s="20" t="s">
        <v>207</v>
      </c>
      <c r="N93" s="18" t="s">
        <v>213</v>
      </c>
      <c r="O93" s="24" t="s">
        <v>211</v>
      </c>
      <c r="P93" s="18" t="s">
        <v>409</v>
      </c>
      <c r="Q93" s="19" t="str">
        <f>VLOOKUP(P93,'Anuncio Previo'!H:I,2,FALSE)</f>
        <v>xsd:complexType</v>
      </c>
    </row>
    <row r="94" spans="1:17" ht="45" x14ac:dyDescent="0.25">
      <c r="A94" s="6"/>
      <c r="C94" s="82" t="s">
        <v>183</v>
      </c>
      <c r="D94" s="29"/>
      <c r="E94" s="29"/>
      <c r="F94" s="53" t="s">
        <v>410</v>
      </c>
      <c r="G94" s="40" t="s">
        <v>209</v>
      </c>
      <c r="H94" s="40" t="s">
        <v>209</v>
      </c>
      <c r="I94" s="22" t="s">
        <v>207</v>
      </c>
      <c r="J94" s="22" t="s">
        <v>207</v>
      </c>
      <c r="K94" s="18" t="s">
        <v>533</v>
      </c>
      <c r="L94" s="18" t="s">
        <v>533</v>
      </c>
      <c r="M94" s="22" t="s">
        <v>207</v>
      </c>
      <c r="N94" s="85" t="s">
        <v>496</v>
      </c>
      <c r="O94" s="85" t="s">
        <v>496</v>
      </c>
      <c r="P94" t="s">
        <v>230</v>
      </c>
      <c r="Q94" s="19" t="str">
        <f>VLOOKUP(P94,'Anuncio Previo'!H:I,2,FALSE)</f>
        <v>xsd:date</v>
      </c>
    </row>
    <row r="95" spans="1:17" ht="45" x14ac:dyDescent="0.25">
      <c r="A95" s="6"/>
      <c r="C95" s="82" t="s">
        <v>184</v>
      </c>
      <c r="D95" s="29"/>
      <c r="E95" s="29"/>
      <c r="F95" s="53" t="s">
        <v>410</v>
      </c>
      <c r="G95" s="40" t="s">
        <v>209</v>
      </c>
      <c r="H95" s="40" t="s">
        <v>209</v>
      </c>
      <c r="I95" s="22" t="s">
        <v>207</v>
      </c>
      <c r="J95" s="22" t="s">
        <v>207</v>
      </c>
      <c r="K95" s="18" t="s">
        <v>533</v>
      </c>
      <c r="L95" s="18" t="s">
        <v>533</v>
      </c>
      <c r="M95" s="22" t="s">
        <v>207</v>
      </c>
      <c r="N95" s="85" t="s">
        <v>496</v>
      </c>
      <c r="O95" s="85" t="s">
        <v>496</v>
      </c>
      <c r="P95" t="s">
        <v>231</v>
      </c>
      <c r="Q95" s="19" t="str">
        <f>VLOOKUP(P95,'Anuncio Previo'!H:I,2,FALSE)</f>
        <v>xsd:time</v>
      </c>
    </row>
    <row r="96" spans="1:17" x14ac:dyDescent="0.25">
      <c r="A96" s="112"/>
      <c r="B96" s="102" t="s">
        <v>566</v>
      </c>
      <c r="C96" s="82"/>
      <c r="D96" s="29"/>
      <c r="E96" s="29"/>
      <c r="F96" s="52" t="s">
        <v>374</v>
      </c>
      <c r="G96" s="113" t="s">
        <v>209</v>
      </c>
      <c r="H96" s="113" t="s">
        <v>209</v>
      </c>
      <c r="I96" s="101" t="s">
        <v>213</v>
      </c>
      <c r="J96" s="101" t="s">
        <v>213</v>
      </c>
      <c r="K96" s="101" t="s">
        <v>213</v>
      </c>
      <c r="L96" s="101" t="s">
        <v>213</v>
      </c>
      <c r="M96" s="101" t="s">
        <v>213</v>
      </c>
      <c r="N96" s="101" t="s">
        <v>213</v>
      </c>
      <c r="O96" s="101" t="s">
        <v>213</v>
      </c>
      <c r="P96" s="114" t="s">
        <v>569</v>
      </c>
      <c r="Q96" s="109" t="s">
        <v>437</v>
      </c>
    </row>
    <row r="97" spans="1:18" x14ac:dyDescent="0.25">
      <c r="A97" s="112"/>
      <c r="B97" s="100"/>
      <c r="C97" s="82" t="s">
        <v>183</v>
      </c>
      <c r="D97" s="29"/>
      <c r="E97" s="29"/>
      <c r="F97" s="53" t="s">
        <v>410</v>
      </c>
      <c r="G97" s="113" t="s">
        <v>209</v>
      </c>
      <c r="H97" s="113" t="s">
        <v>209</v>
      </c>
      <c r="I97" s="101" t="s">
        <v>213</v>
      </c>
      <c r="J97" s="101" t="s">
        <v>213</v>
      </c>
      <c r="K97" s="101" t="s">
        <v>213</v>
      </c>
      <c r="L97" s="101" t="s">
        <v>213</v>
      </c>
      <c r="M97" s="101" t="s">
        <v>213</v>
      </c>
      <c r="N97" s="101" t="s">
        <v>213</v>
      </c>
      <c r="O97" s="101" t="s">
        <v>213</v>
      </c>
      <c r="P97" s="114" t="s">
        <v>567</v>
      </c>
      <c r="Q97" s="109" t="s">
        <v>435</v>
      </c>
    </row>
    <row r="98" spans="1:18" x14ac:dyDescent="0.25">
      <c r="A98" s="112"/>
      <c r="B98" s="100"/>
      <c r="C98" s="82" t="s">
        <v>184</v>
      </c>
      <c r="D98" s="29"/>
      <c r="E98" s="29"/>
      <c r="F98" s="53" t="s">
        <v>410</v>
      </c>
      <c r="G98" s="113" t="s">
        <v>209</v>
      </c>
      <c r="H98" s="113" t="s">
        <v>209</v>
      </c>
      <c r="I98" s="101" t="s">
        <v>213</v>
      </c>
      <c r="J98" s="101" t="s">
        <v>213</v>
      </c>
      <c r="K98" s="101" t="s">
        <v>213</v>
      </c>
      <c r="L98" s="101" t="s">
        <v>213</v>
      </c>
      <c r="M98" s="101" t="s">
        <v>213</v>
      </c>
      <c r="N98" s="101" t="s">
        <v>213</v>
      </c>
      <c r="O98" s="101" t="s">
        <v>213</v>
      </c>
      <c r="P98" s="114" t="s">
        <v>568</v>
      </c>
      <c r="Q98" s="109" t="s">
        <v>436</v>
      </c>
    </row>
    <row r="99" spans="1:18" x14ac:dyDescent="0.25">
      <c r="B99" s="8" t="s">
        <v>191</v>
      </c>
      <c r="C99" s="8"/>
      <c r="D99" s="8"/>
      <c r="E99" s="8"/>
      <c r="F99" s="52" t="s">
        <v>379</v>
      </c>
      <c r="G99" s="25" t="s">
        <v>211</v>
      </c>
      <c r="H99" s="25" t="s">
        <v>211</v>
      </c>
      <c r="I99" s="18" t="s">
        <v>213</v>
      </c>
      <c r="J99" s="18" t="s">
        <v>213</v>
      </c>
      <c r="K99" s="18" t="s">
        <v>213</v>
      </c>
      <c r="L99" s="18" t="s">
        <v>213</v>
      </c>
      <c r="M99" s="18" t="s">
        <v>213</v>
      </c>
      <c r="N99" s="18" t="s">
        <v>213</v>
      </c>
      <c r="O99" s="18" t="s">
        <v>213</v>
      </c>
      <c r="P99" t="s">
        <v>426</v>
      </c>
      <c r="Q99" s="19" t="str">
        <f>VLOOKUP(P99,'Anuncio Previo'!H:I,2,FALSE)</f>
        <v>xsd:complexType</v>
      </c>
    </row>
    <row r="100" spans="1:18" ht="30" x14ac:dyDescent="0.25">
      <c r="C100" s="82" t="s">
        <v>192</v>
      </c>
      <c r="D100" s="29"/>
      <c r="E100" s="29"/>
      <c r="F100" s="53">
        <v>1</v>
      </c>
      <c r="G100" s="85" t="s">
        <v>497</v>
      </c>
      <c r="H100" s="85" t="s">
        <v>497</v>
      </c>
      <c r="I100" s="85" t="s">
        <v>497</v>
      </c>
      <c r="J100" s="85" t="s">
        <v>497</v>
      </c>
      <c r="K100" s="85" t="s">
        <v>497</v>
      </c>
      <c r="L100" s="85" t="s">
        <v>497</v>
      </c>
      <c r="M100" s="85" t="s">
        <v>497</v>
      </c>
      <c r="N100" s="85" t="s">
        <v>497</v>
      </c>
      <c r="O100" s="85" t="s">
        <v>497</v>
      </c>
      <c r="P100" t="s">
        <v>113</v>
      </c>
      <c r="Q100" s="19" t="str">
        <f>VLOOKUP(P100,'Anuncio Previo'!H:I,2,FALSE)</f>
        <v>Valor en codelist EventTypeCode</v>
      </c>
    </row>
    <row r="101" spans="1:18" ht="15.75" x14ac:dyDescent="0.25">
      <c r="A101" s="9"/>
      <c r="C101" s="82" t="s">
        <v>190</v>
      </c>
      <c r="D101" s="29"/>
      <c r="E101" s="29"/>
      <c r="F101" s="53" t="s">
        <v>374</v>
      </c>
      <c r="G101" s="24" t="s">
        <v>211</v>
      </c>
      <c r="H101" s="24" t="s">
        <v>211</v>
      </c>
      <c r="I101" s="24" t="s">
        <v>211</v>
      </c>
      <c r="J101" s="24" t="s">
        <v>211</v>
      </c>
      <c r="K101" s="24" t="s">
        <v>211</v>
      </c>
      <c r="L101" s="24" t="s">
        <v>211</v>
      </c>
      <c r="M101" s="24" t="s">
        <v>211</v>
      </c>
      <c r="N101" s="24" t="s">
        <v>211</v>
      </c>
      <c r="O101" s="24" t="s">
        <v>211</v>
      </c>
      <c r="P101" t="s">
        <v>114</v>
      </c>
      <c r="Q101" s="19" t="str">
        <f>VLOOKUP(P101,'Anuncio Previo'!H:I,2,FALSE)</f>
        <v>xsd:string. Máximo 200 caracteres</v>
      </c>
    </row>
    <row r="102" spans="1:18" ht="45" x14ac:dyDescent="0.25">
      <c r="A102" s="2"/>
      <c r="C102" s="82" t="s">
        <v>183</v>
      </c>
      <c r="D102" s="29"/>
      <c r="E102" s="29"/>
      <c r="F102" s="53" t="s">
        <v>374</v>
      </c>
      <c r="G102" s="26" t="s">
        <v>355</v>
      </c>
      <c r="H102" s="26" t="s">
        <v>355</v>
      </c>
      <c r="I102" s="26" t="s">
        <v>355</v>
      </c>
      <c r="J102" s="26" t="s">
        <v>355</v>
      </c>
      <c r="K102" s="26" t="s">
        <v>355</v>
      </c>
      <c r="L102" s="26" t="s">
        <v>355</v>
      </c>
      <c r="M102" s="26" t="s">
        <v>355</v>
      </c>
      <c r="N102" s="26" t="s">
        <v>355</v>
      </c>
      <c r="O102" s="26" t="s">
        <v>355</v>
      </c>
      <c r="P102" t="s">
        <v>115</v>
      </c>
      <c r="Q102" s="19" t="str">
        <f>VLOOKUP(P102,'Anuncio Previo'!H:I,2,FALSE)</f>
        <v>xsd:date</v>
      </c>
    </row>
    <row r="103" spans="1:18" ht="45" x14ac:dyDescent="0.25">
      <c r="C103" s="82" t="s">
        <v>184</v>
      </c>
      <c r="D103" s="29"/>
      <c r="E103" s="29"/>
      <c r="F103" s="53" t="s">
        <v>374</v>
      </c>
      <c r="G103" s="26" t="s">
        <v>355</v>
      </c>
      <c r="H103" s="26" t="s">
        <v>355</v>
      </c>
      <c r="I103" s="26" t="s">
        <v>355</v>
      </c>
      <c r="J103" s="26" t="s">
        <v>355</v>
      </c>
      <c r="K103" s="26" t="s">
        <v>355</v>
      </c>
      <c r="L103" s="26" t="s">
        <v>355</v>
      </c>
      <c r="M103" s="26" t="s">
        <v>355</v>
      </c>
      <c r="N103" s="26" t="s">
        <v>355</v>
      </c>
      <c r="O103" s="26" t="s">
        <v>355</v>
      </c>
      <c r="P103" t="s">
        <v>116</v>
      </c>
      <c r="Q103" s="19" t="str">
        <f>VLOOKUP(P103,'Anuncio Previo'!H:I,2,FALSE)</f>
        <v>xsd:time</v>
      </c>
    </row>
    <row r="104" spans="1:18" ht="45" x14ac:dyDescent="0.25">
      <c r="C104" s="82" t="s">
        <v>411</v>
      </c>
      <c r="D104" s="29"/>
      <c r="E104" s="29"/>
      <c r="F104" s="53" t="s">
        <v>374</v>
      </c>
      <c r="G104" s="26" t="s">
        <v>223</v>
      </c>
      <c r="H104" s="26" t="s">
        <v>223</v>
      </c>
      <c r="I104" s="26" t="s">
        <v>223</v>
      </c>
      <c r="J104" s="26" t="s">
        <v>223</v>
      </c>
      <c r="K104" s="26" t="s">
        <v>223</v>
      </c>
      <c r="L104" s="26" t="s">
        <v>223</v>
      </c>
      <c r="M104" s="26" t="s">
        <v>223</v>
      </c>
      <c r="N104" s="26" t="s">
        <v>223</v>
      </c>
      <c r="O104" s="26" t="s">
        <v>223</v>
      </c>
      <c r="P104" t="s">
        <v>117</v>
      </c>
      <c r="Q104" s="19" t="str">
        <f>VLOOKUP(P104,'Anuncio Previo'!H:I,2,FALSE)</f>
        <v>xsd:string. Máximo 256 caracteres</v>
      </c>
    </row>
    <row r="105" spans="1:18" x14ac:dyDescent="0.25">
      <c r="A105" s="100"/>
      <c r="B105" s="100"/>
      <c r="C105" s="82" t="s">
        <v>570</v>
      </c>
      <c r="D105" s="82"/>
      <c r="E105" s="29"/>
      <c r="F105" s="53" t="s">
        <v>374</v>
      </c>
      <c r="G105" s="101" t="s">
        <v>213</v>
      </c>
      <c r="H105" s="101" t="s">
        <v>213</v>
      </c>
      <c r="I105" s="101" t="s">
        <v>213</v>
      </c>
      <c r="J105" s="101" t="s">
        <v>213</v>
      </c>
      <c r="K105" s="101" t="s">
        <v>213</v>
      </c>
      <c r="L105" s="101" t="s">
        <v>213</v>
      </c>
      <c r="M105" s="101" t="s">
        <v>213</v>
      </c>
      <c r="N105" s="101" t="s">
        <v>213</v>
      </c>
      <c r="O105" s="101" t="s">
        <v>213</v>
      </c>
      <c r="P105" s="93" t="s">
        <v>572</v>
      </c>
      <c r="Q105" s="93" t="s">
        <v>597</v>
      </c>
      <c r="R105" s="100"/>
    </row>
    <row r="106" spans="1:18" x14ac:dyDescent="0.25">
      <c r="A106" s="100"/>
      <c r="B106" s="100"/>
      <c r="C106" s="82" t="s">
        <v>571</v>
      </c>
      <c r="D106" s="82"/>
      <c r="E106" s="29"/>
      <c r="F106" s="53" t="s">
        <v>374</v>
      </c>
      <c r="G106" s="101" t="s">
        <v>213</v>
      </c>
      <c r="H106" s="101" t="s">
        <v>213</v>
      </c>
      <c r="I106" s="101" t="s">
        <v>213</v>
      </c>
      <c r="J106" s="101" t="s">
        <v>213</v>
      </c>
      <c r="K106" s="101" t="s">
        <v>213</v>
      </c>
      <c r="L106" s="101" t="s">
        <v>213</v>
      </c>
      <c r="M106" s="101" t="s">
        <v>213</v>
      </c>
      <c r="N106" s="101" t="s">
        <v>213</v>
      </c>
      <c r="O106" s="101" t="s">
        <v>213</v>
      </c>
      <c r="P106" s="93" t="s">
        <v>573</v>
      </c>
      <c r="Q106" s="93" t="s">
        <v>598</v>
      </c>
      <c r="R106" s="100"/>
    </row>
    <row r="107" spans="1:18" ht="30" x14ac:dyDescent="0.25">
      <c r="C107" s="82" t="s">
        <v>118</v>
      </c>
      <c r="D107" s="29"/>
      <c r="E107" s="29"/>
      <c r="F107" s="53">
        <v>1</v>
      </c>
      <c r="G107" s="85" t="s">
        <v>497</v>
      </c>
      <c r="H107" s="85" t="s">
        <v>497</v>
      </c>
      <c r="I107" s="85" t="s">
        <v>497</v>
      </c>
      <c r="J107" s="85" t="s">
        <v>497</v>
      </c>
      <c r="K107" s="85" t="s">
        <v>497</v>
      </c>
      <c r="L107" s="85" t="s">
        <v>497</v>
      </c>
      <c r="M107" s="85" t="s">
        <v>497</v>
      </c>
      <c r="N107" s="85" t="s">
        <v>497</v>
      </c>
      <c r="O107" s="85" t="s">
        <v>497</v>
      </c>
      <c r="P107" t="s">
        <v>119</v>
      </c>
      <c r="Q107" s="19" t="str">
        <f>VLOOKUP(P107,'Anuncio Previo'!H:I,2,FALSE)</f>
        <v>xsd:string. Máximo 200 caracteres</v>
      </c>
    </row>
    <row r="108" spans="1:18" ht="30" x14ac:dyDescent="0.25">
      <c r="C108" s="82" t="s">
        <v>20</v>
      </c>
      <c r="D108" s="29"/>
      <c r="E108" s="29"/>
      <c r="F108" s="53">
        <v>1</v>
      </c>
      <c r="G108" s="85" t="s">
        <v>497</v>
      </c>
      <c r="H108" s="85" t="s">
        <v>497</v>
      </c>
      <c r="I108" s="85" t="s">
        <v>497</v>
      </c>
      <c r="J108" s="85" t="s">
        <v>497</v>
      </c>
      <c r="K108" s="85" t="s">
        <v>497</v>
      </c>
      <c r="L108" s="85" t="s">
        <v>497</v>
      </c>
      <c r="M108" s="85" t="s">
        <v>497</v>
      </c>
      <c r="N108" s="85" t="s">
        <v>497</v>
      </c>
      <c r="O108" s="85" t="s">
        <v>497</v>
      </c>
      <c r="P108" t="s">
        <v>120</v>
      </c>
      <c r="Q108" s="19" t="str">
        <f>VLOOKUP(P108,'Anuncio Previo'!H:I,2,FALSE)</f>
        <v>xsd:string. Máximo 220 caracteres</v>
      </c>
    </row>
    <row r="109" spans="1:18" ht="45" x14ac:dyDescent="0.25">
      <c r="C109" s="82" t="s">
        <v>21</v>
      </c>
      <c r="D109" s="29"/>
      <c r="E109" s="29"/>
      <c r="F109" s="53">
        <v>1</v>
      </c>
      <c r="G109" s="85" t="s">
        <v>497</v>
      </c>
      <c r="H109" s="85" t="s">
        <v>497</v>
      </c>
      <c r="I109" s="85" t="s">
        <v>497</v>
      </c>
      <c r="J109" s="85" t="s">
        <v>497</v>
      </c>
      <c r="K109" s="85" t="s">
        <v>497</v>
      </c>
      <c r="L109" s="85" t="s">
        <v>497</v>
      </c>
      <c r="M109" s="85" t="s">
        <v>497</v>
      </c>
      <c r="N109" s="85" t="s">
        <v>497</v>
      </c>
      <c r="O109" s="85" t="s">
        <v>497</v>
      </c>
      <c r="P109" t="s">
        <v>467</v>
      </c>
      <c r="Q109" s="19" t="str">
        <f>VLOOKUP(P109,'Anuncio Previo'!H:I,2,FALSE)</f>
        <v>xsd:string. Máximo 5 caracteres numéricos si el país es España, en otro caso 32 máximo caracteres.</v>
      </c>
    </row>
    <row r="110" spans="1:18" ht="30" x14ac:dyDescent="0.25">
      <c r="C110" s="82" t="s">
        <v>22</v>
      </c>
      <c r="D110" s="29"/>
      <c r="E110" s="29"/>
      <c r="F110" s="53">
        <v>1</v>
      </c>
      <c r="G110" s="85" t="s">
        <v>497</v>
      </c>
      <c r="H110" s="85" t="s">
        <v>497</v>
      </c>
      <c r="I110" s="85" t="s">
        <v>497</v>
      </c>
      <c r="J110" s="85" t="s">
        <v>497</v>
      </c>
      <c r="K110" s="85" t="s">
        <v>497</v>
      </c>
      <c r="L110" s="85" t="s">
        <v>497</v>
      </c>
      <c r="M110" s="85" t="s">
        <v>497</v>
      </c>
      <c r="N110" s="85" t="s">
        <v>497</v>
      </c>
      <c r="O110" s="85" t="s">
        <v>497</v>
      </c>
      <c r="P110" t="s">
        <v>121</v>
      </c>
      <c r="Q110" s="19" t="str">
        <f>VLOOKUP(P110,'Anuncio Previo'!H:I,2,FALSE)</f>
        <v>xsd:string. Máximo 90 caracteres</v>
      </c>
    </row>
    <row r="111" spans="1:18" ht="30" x14ac:dyDescent="0.25">
      <c r="C111" s="82" t="s">
        <v>18</v>
      </c>
      <c r="D111" s="29"/>
      <c r="E111" s="29"/>
      <c r="F111" s="53">
        <v>1</v>
      </c>
      <c r="G111" s="85" t="s">
        <v>497</v>
      </c>
      <c r="H111" s="85" t="s">
        <v>497</v>
      </c>
      <c r="I111" s="85" t="s">
        <v>497</v>
      </c>
      <c r="J111" s="85" t="s">
        <v>497</v>
      </c>
      <c r="K111" s="85" t="s">
        <v>497</v>
      </c>
      <c r="L111" s="85" t="s">
        <v>497</v>
      </c>
      <c r="M111" s="85" t="s">
        <v>497</v>
      </c>
      <c r="N111" s="85" t="s">
        <v>497</v>
      </c>
      <c r="O111" s="85" t="s">
        <v>497</v>
      </c>
      <c r="P111" t="s">
        <v>122</v>
      </c>
      <c r="Q111" s="19" t="str">
        <f>VLOOKUP(P111,'Anuncio Previo'!H:I,2,FALSE)</f>
        <v>CountryIdentificationCode</v>
      </c>
    </row>
    <row r="112" spans="1:18" x14ac:dyDescent="0.25">
      <c r="B112" s="8" t="s">
        <v>163</v>
      </c>
      <c r="C112" s="8"/>
      <c r="D112" s="8"/>
      <c r="E112" s="8"/>
      <c r="F112" s="52" t="s">
        <v>374</v>
      </c>
      <c r="G112" s="40" t="s">
        <v>209</v>
      </c>
      <c r="H112" s="40" t="s">
        <v>209</v>
      </c>
      <c r="I112" s="25" t="s">
        <v>211</v>
      </c>
      <c r="J112" s="25" t="s">
        <v>211</v>
      </c>
      <c r="K112" s="25" t="s">
        <v>211</v>
      </c>
      <c r="L112" s="18" t="s">
        <v>213</v>
      </c>
      <c r="M112" s="25" t="s">
        <v>211</v>
      </c>
      <c r="N112" s="18" t="s">
        <v>213</v>
      </c>
      <c r="O112" s="25" t="s">
        <v>211</v>
      </c>
      <c r="P112" t="s">
        <v>202</v>
      </c>
      <c r="Q112" s="19" t="str">
        <f>VLOOKUP(P112,'Anuncio Previo'!H:I,2,FALSE)</f>
        <v>xsd:complexType</v>
      </c>
    </row>
    <row r="113" spans="1:17" x14ac:dyDescent="0.25">
      <c r="C113" s="82" t="s">
        <v>164</v>
      </c>
      <c r="D113" s="29"/>
      <c r="E113" s="29"/>
      <c r="F113" s="53" t="s">
        <v>374</v>
      </c>
      <c r="G113" s="40" t="s">
        <v>209</v>
      </c>
      <c r="H113" s="40" t="s">
        <v>209</v>
      </c>
      <c r="I113" s="23" t="s">
        <v>213</v>
      </c>
      <c r="J113" s="23" t="s">
        <v>213</v>
      </c>
      <c r="K113" s="23" t="s">
        <v>213</v>
      </c>
      <c r="L113" s="23" t="s">
        <v>213</v>
      </c>
      <c r="M113" s="23" t="s">
        <v>213</v>
      </c>
      <c r="N113" s="23" t="s">
        <v>213</v>
      </c>
      <c r="O113" s="23" t="s">
        <v>213</v>
      </c>
      <c r="P113" t="s">
        <v>165</v>
      </c>
      <c r="Q113" s="19" t="str">
        <f>VLOOKUP(P113,'Anuncio Previo'!H:I,2,FALSE)</f>
        <v>xsd:string. Máximo 250 caracteres</v>
      </c>
    </row>
    <row r="114" spans="1:17" ht="30" x14ac:dyDescent="0.25">
      <c r="C114" s="15" t="s">
        <v>166</v>
      </c>
      <c r="D114" s="2"/>
      <c r="E114" s="2"/>
      <c r="F114" s="53" t="s">
        <v>374</v>
      </c>
      <c r="G114" s="40" t="s">
        <v>209</v>
      </c>
      <c r="H114" s="40" t="s">
        <v>209</v>
      </c>
      <c r="I114" s="23" t="s">
        <v>213</v>
      </c>
      <c r="J114" s="23" t="s">
        <v>213</v>
      </c>
      <c r="K114" s="23" t="s">
        <v>213</v>
      </c>
      <c r="L114" s="23" t="s">
        <v>213</v>
      </c>
      <c r="M114" s="23" t="s">
        <v>213</v>
      </c>
      <c r="N114" s="23" t="s">
        <v>213</v>
      </c>
      <c r="O114" s="23" t="s">
        <v>213</v>
      </c>
      <c r="P114" t="s">
        <v>167</v>
      </c>
      <c r="Q114" s="19" t="str">
        <f>VLOOKUP(P114,'Anuncio Previo'!H:I,2,FALSE)</f>
        <v>xsd:decimal. Máximo 3 dígitos enteros y sin dígitos decimales</v>
      </c>
    </row>
    <row r="115" spans="1:17" ht="30" x14ac:dyDescent="0.25">
      <c r="C115" s="15" t="s">
        <v>168</v>
      </c>
      <c r="D115" s="2"/>
      <c r="E115" s="2"/>
      <c r="F115" s="53" t="s">
        <v>374</v>
      </c>
      <c r="G115" s="40" t="s">
        <v>209</v>
      </c>
      <c r="H115" s="40" t="s">
        <v>209</v>
      </c>
      <c r="I115" s="23" t="s">
        <v>213</v>
      </c>
      <c r="J115" s="23" t="s">
        <v>213</v>
      </c>
      <c r="K115" s="23" t="s">
        <v>213</v>
      </c>
      <c r="L115" s="23" t="s">
        <v>213</v>
      </c>
      <c r="M115" s="23" t="s">
        <v>213</v>
      </c>
      <c r="N115" s="23" t="s">
        <v>213</v>
      </c>
      <c r="O115" s="23" t="s">
        <v>213</v>
      </c>
      <c r="P115" t="s">
        <v>169</v>
      </c>
      <c r="Q115" s="19" t="str">
        <f>VLOOKUP(P115,'Anuncio Previo'!H:I,2,FALSE)</f>
        <v>xsd:decimal. Máximo 3 dígitos enteros y sin dígitos decimales</v>
      </c>
    </row>
    <row r="116" spans="1:17" ht="30" x14ac:dyDescent="0.25">
      <c r="C116" s="15" t="s">
        <v>170</v>
      </c>
      <c r="D116" s="2"/>
      <c r="E116" s="2"/>
      <c r="F116" s="53" t="s">
        <v>374</v>
      </c>
      <c r="G116" s="40" t="s">
        <v>209</v>
      </c>
      <c r="H116" s="40" t="s">
        <v>209</v>
      </c>
      <c r="I116" s="23" t="s">
        <v>213</v>
      </c>
      <c r="J116" s="23" t="s">
        <v>213</v>
      </c>
      <c r="K116" s="23" t="s">
        <v>213</v>
      </c>
      <c r="L116" s="23" t="s">
        <v>213</v>
      </c>
      <c r="M116" s="23" t="s">
        <v>213</v>
      </c>
      <c r="N116" s="23" t="s">
        <v>213</v>
      </c>
      <c r="O116" s="23" t="s">
        <v>213</v>
      </c>
      <c r="P116" t="s">
        <v>171</v>
      </c>
      <c r="Q116" s="19" t="str">
        <f>VLOOKUP(P116,'Anuncio Previo'!H:I,2,FALSE)</f>
        <v>xsd:decimal. Máximo 3 dígitos enteros y sin dígitos decimales</v>
      </c>
    </row>
    <row r="117" spans="1:17" ht="15.75" x14ac:dyDescent="0.25">
      <c r="A117" s="33" t="s">
        <v>254</v>
      </c>
      <c r="F117" s="50">
        <v>1</v>
      </c>
      <c r="G117" s="20" t="s">
        <v>207</v>
      </c>
      <c r="H117" s="20" t="s">
        <v>207</v>
      </c>
      <c r="I117" s="20" t="s">
        <v>207</v>
      </c>
      <c r="J117" s="20" t="s">
        <v>207</v>
      </c>
      <c r="K117" s="20" t="s">
        <v>207</v>
      </c>
      <c r="L117" s="18" t="s">
        <v>213</v>
      </c>
      <c r="M117" s="20" t="s">
        <v>207</v>
      </c>
      <c r="N117" s="20" t="s">
        <v>207</v>
      </c>
      <c r="O117" s="20" t="s">
        <v>207</v>
      </c>
      <c r="P117" t="s">
        <v>255</v>
      </c>
      <c r="Q117" s="19" t="str">
        <f>VLOOKUP(P117,'Anuncio Previo'!H:I,2,FALSE)</f>
        <v>xsd:complexType</v>
      </c>
    </row>
    <row r="118" spans="1:17" ht="45" x14ac:dyDescent="0.25">
      <c r="A118" s="70"/>
      <c r="B118" s="128" t="s">
        <v>731</v>
      </c>
      <c r="C118" s="89"/>
      <c r="D118" s="16"/>
      <c r="E118" s="99"/>
      <c r="F118" s="126" t="s">
        <v>374</v>
      </c>
      <c r="G118" s="20" t="s">
        <v>207</v>
      </c>
      <c r="H118" s="20" t="s">
        <v>207</v>
      </c>
      <c r="I118" s="20" t="s">
        <v>207</v>
      </c>
      <c r="J118" s="20" t="s">
        <v>207</v>
      </c>
      <c r="K118" s="20" t="s">
        <v>207</v>
      </c>
      <c r="L118" s="18" t="s">
        <v>213</v>
      </c>
      <c r="M118" s="20" t="s">
        <v>207</v>
      </c>
      <c r="N118" s="20" t="s">
        <v>207</v>
      </c>
      <c r="O118" s="20" t="s">
        <v>207</v>
      </c>
      <c r="P118" s="90" t="s">
        <v>710</v>
      </c>
      <c r="Q118" s="90" t="str">
        <f>VLOOKUP(P118,'Anuncio Previo'!H:I,2,FALSE)</f>
        <v>codelist: CODICE_ProcurementNationalLegislationCode</v>
      </c>
    </row>
    <row r="119" spans="1:17" ht="45" x14ac:dyDescent="0.25">
      <c r="A119" s="70"/>
      <c r="B119" s="128" t="s">
        <v>703</v>
      </c>
      <c r="C119" s="99"/>
      <c r="D119" s="99"/>
      <c r="E119" s="99"/>
      <c r="F119" s="107" t="s">
        <v>374</v>
      </c>
      <c r="G119" s="20" t="s">
        <v>207</v>
      </c>
      <c r="H119" s="20" t="s">
        <v>207</v>
      </c>
      <c r="I119" s="20" t="s">
        <v>207</v>
      </c>
      <c r="J119" s="20" t="s">
        <v>207</v>
      </c>
      <c r="K119" s="20" t="s">
        <v>207</v>
      </c>
      <c r="L119" s="18" t="s">
        <v>213</v>
      </c>
      <c r="M119" s="20" t="s">
        <v>207</v>
      </c>
      <c r="N119" s="20" t="s">
        <v>207</v>
      </c>
      <c r="O119" s="20" t="s">
        <v>207</v>
      </c>
      <c r="P119" s="109" t="s">
        <v>532</v>
      </c>
      <c r="Q119" s="101" t="s">
        <v>531</v>
      </c>
    </row>
    <row r="120" spans="1:17" ht="15.75" x14ac:dyDescent="0.25">
      <c r="A120" s="70"/>
      <c r="B120" s="93" t="s">
        <v>544</v>
      </c>
      <c r="C120" s="99"/>
      <c r="D120" s="99"/>
      <c r="E120" s="99"/>
      <c r="F120" s="107" t="s">
        <v>374</v>
      </c>
      <c r="G120" s="111" t="s">
        <v>213</v>
      </c>
      <c r="H120" s="111" t="s">
        <v>213</v>
      </c>
      <c r="I120" s="111" t="s">
        <v>213</v>
      </c>
      <c r="J120" s="111" t="s">
        <v>213</v>
      </c>
      <c r="K120" s="111" t="s">
        <v>213</v>
      </c>
      <c r="L120" s="111" t="s">
        <v>213</v>
      </c>
      <c r="M120" s="111" t="s">
        <v>213</v>
      </c>
      <c r="N120" s="111" t="s">
        <v>213</v>
      </c>
      <c r="O120" s="111" t="s">
        <v>213</v>
      </c>
      <c r="P120" s="93" t="s">
        <v>547</v>
      </c>
      <c r="Q120" s="93" t="s">
        <v>600</v>
      </c>
    </row>
    <row r="121" spans="1:17" ht="15.75" x14ac:dyDescent="0.25">
      <c r="A121" s="70"/>
      <c r="B121" s="93" t="s">
        <v>545</v>
      </c>
      <c r="C121" s="99"/>
      <c r="D121" s="99"/>
      <c r="E121" s="99"/>
      <c r="F121" s="107" t="s">
        <v>374</v>
      </c>
      <c r="G121" s="111" t="s">
        <v>213</v>
      </c>
      <c r="H121" s="111" t="s">
        <v>213</v>
      </c>
      <c r="I121" s="111" t="s">
        <v>213</v>
      </c>
      <c r="J121" s="111" t="s">
        <v>213</v>
      </c>
      <c r="K121" s="111" t="s">
        <v>213</v>
      </c>
      <c r="L121" s="111" t="s">
        <v>213</v>
      </c>
      <c r="M121" s="111" t="s">
        <v>213</v>
      </c>
      <c r="N121" s="111" t="s">
        <v>213</v>
      </c>
      <c r="O121" s="111" t="s">
        <v>213</v>
      </c>
      <c r="P121" s="93" t="s">
        <v>548</v>
      </c>
      <c r="Q121" s="93" t="s">
        <v>433</v>
      </c>
    </row>
    <row r="122" spans="1:17" ht="15.75" x14ac:dyDescent="0.25">
      <c r="A122" s="70"/>
      <c r="B122" s="93" t="s">
        <v>546</v>
      </c>
      <c r="C122" s="99"/>
      <c r="D122" s="99"/>
      <c r="E122" s="99"/>
      <c r="F122" s="107" t="s">
        <v>374</v>
      </c>
      <c r="G122" s="111" t="s">
        <v>213</v>
      </c>
      <c r="H122" s="111" t="s">
        <v>213</v>
      </c>
      <c r="I122" s="111" t="s">
        <v>213</v>
      </c>
      <c r="J122" s="111" t="s">
        <v>213</v>
      </c>
      <c r="K122" s="111" t="s">
        <v>213</v>
      </c>
      <c r="L122" s="111" t="s">
        <v>213</v>
      </c>
      <c r="M122" s="111" t="s">
        <v>213</v>
      </c>
      <c r="N122" s="111" t="s">
        <v>213</v>
      </c>
      <c r="O122" s="111" t="s">
        <v>213</v>
      </c>
      <c r="P122" s="93" t="s">
        <v>549</v>
      </c>
      <c r="Q122" s="93" t="s">
        <v>433</v>
      </c>
    </row>
    <row r="123" spans="1:17" ht="30" x14ac:dyDescent="0.25">
      <c r="B123" t="s">
        <v>32</v>
      </c>
      <c r="F123" s="50" t="s">
        <v>379</v>
      </c>
      <c r="G123" s="18" t="s">
        <v>213</v>
      </c>
      <c r="H123" s="18" t="s">
        <v>213</v>
      </c>
      <c r="I123" s="18" t="s">
        <v>213</v>
      </c>
      <c r="J123" s="18" t="s">
        <v>213</v>
      </c>
      <c r="K123" s="18" t="s">
        <v>213</v>
      </c>
      <c r="L123" s="18" t="s">
        <v>213</v>
      </c>
      <c r="M123" s="18" t="s">
        <v>213</v>
      </c>
      <c r="N123" s="18" t="s">
        <v>213</v>
      </c>
      <c r="O123" s="18" t="s">
        <v>213</v>
      </c>
      <c r="P123" t="s">
        <v>33</v>
      </c>
      <c r="Q123" s="19" t="str">
        <f>VLOOKUP(P123,'Anuncio Previo'!H:I,2,FALSE)</f>
        <v>Valor en codelist LanguagePresentationCode</v>
      </c>
    </row>
    <row r="124" spans="1:17" x14ac:dyDescent="0.25">
      <c r="B124" s="8" t="s">
        <v>51</v>
      </c>
      <c r="C124" s="8"/>
      <c r="D124" s="8"/>
      <c r="E124" s="8"/>
      <c r="F124" s="52" t="s">
        <v>412</v>
      </c>
      <c r="G124" s="21" t="s">
        <v>211</v>
      </c>
      <c r="H124" s="21" t="s">
        <v>211</v>
      </c>
      <c r="I124" s="21" t="s">
        <v>211</v>
      </c>
      <c r="J124" s="21" t="s">
        <v>735</v>
      </c>
      <c r="K124" s="21" t="s">
        <v>211</v>
      </c>
      <c r="L124" s="18" t="s">
        <v>213</v>
      </c>
      <c r="M124" s="21" t="s">
        <v>211</v>
      </c>
      <c r="N124" s="21" t="s">
        <v>736</v>
      </c>
      <c r="O124" s="21" t="s">
        <v>735</v>
      </c>
      <c r="P124" s="18" t="s">
        <v>427</v>
      </c>
      <c r="Q124" s="19" t="str">
        <f>VLOOKUP(P124,'Anuncio Previo'!H:I,2,FALSE)</f>
        <v>xsd:complexType</v>
      </c>
    </row>
    <row r="125" spans="1:17" ht="60" x14ac:dyDescent="0.25">
      <c r="A125" s="2"/>
      <c r="C125" s="82" t="s">
        <v>0</v>
      </c>
      <c r="D125" s="29"/>
      <c r="E125" s="29"/>
      <c r="F125" s="53">
        <v>1</v>
      </c>
      <c r="G125" s="85" t="s">
        <v>486</v>
      </c>
      <c r="H125" s="85" t="s">
        <v>486</v>
      </c>
      <c r="I125" s="85" t="s">
        <v>486</v>
      </c>
      <c r="J125" s="85" t="s">
        <v>486</v>
      </c>
      <c r="K125" s="85" t="s">
        <v>486</v>
      </c>
      <c r="L125" s="85" t="s">
        <v>486</v>
      </c>
      <c r="M125" s="85" t="s">
        <v>486</v>
      </c>
      <c r="N125" s="85" t="s">
        <v>486</v>
      </c>
      <c r="O125" s="85" t="s">
        <v>486</v>
      </c>
      <c r="P125" t="s">
        <v>52</v>
      </c>
      <c r="Q125" s="19" t="str">
        <f>VLOOKUP(P125,'Anuncio Previo'!H:I,2,FALSE)</f>
        <v>xsd:string. Máximo 300 caracteres</v>
      </c>
    </row>
    <row r="126" spans="1:17" ht="30" x14ac:dyDescent="0.25">
      <c r="C126" s="82" t="s">
        <v>53</v>
      </c>
      <c r="D126" s="29"/>
      <c r="E126" s="29"/>
      <c r="F126" s="53" t="s">
        <v>374</v>
      </c>
      <c r="G126" s="23" t="s">
        <v>213</v>
      </c>
      <c r="H126" s="23" t="s">
        <v>213</v>
      </c>
      <c r="I126" s="23" t="s">
        <v>213</v>
      </c>
      <c r="J126" s="23" t="s">
        <v>213</v>
      </c>
      <c r="K126" s="23" t="s">
        <v>213</v>
      </c>
      <c r="L126" s="23" t="s">
        <v>213</v>
      </c>
      <c r="M126" s="23" t="s">
        <v>213</v>
      </c>
      <c r="N126" s="23" t="s">
        <v>213</v>
      </c>
      <c r="O126" s="23" t="s">
        <v>213</v>
      </c>
      <c r="P126" t="s">
        <v>54</v>
      </c>
      <c r="Q126" s="19" t="str">
        <f>VLOOKUP(P126,'Anuncio Previo'!H:I,2,FALSE)</f>
        <v>xsd:string. Máximo 256 caracteres y debe cumplir patrón URL</v>
      </c>
    </row>
    <row r="127" spans="1:17" ht="60" x14ac:dyDescent="0.25">
      <c r="C127" s="17" t="s">
        <v>381</v>
      </c>
      <c r="D127" s="3"/>
      <c r="E127" s="3"/>
      <c r="F127" s="53">
        <v>1</v>
      </c>
      <c r="G127" s="85" t="s">
        <v>486</v>
      </c>
      <c r="H127" s="85" t="s">
        <v>486</v>
      </c>
      <c r="I127" s="85" t="s">
        <v>486</v>
      </c>
      <c r="J127" s="85" t="s">
        <v>486</v>
      </c>
      <c r="K127" s="85" t="s">
        <v>486</v>
      </c>
      <c r="L127" s="85" t="s">
        <v>486</v>
      </c>
      <c r="M127" s="85" t="s">
        <v>486</v>
      </c>
      <c r="N127" s="85" t="s">
        <v>486</v>
      </c>
      <c r="O127" s="85" t="s">
        <v>486</v>
      </c>
      <c r="P127" t="s">
        <v>392</v>
      </c>
      <c r="Q127" s="19" t="str">
        <f>VLOOKUP(P127,'Anuncio Previo'!H:I,2,FALSE)</f>
        <v>xsd:complexType</v>
      </c>
    </row>
    <row r="128" spans="1:17" ht="60" x14ac:dyDescent="0.25">
      <c r="D128" s="82" t="s">
        <v>20</v>
      </c>
      <c r="E128" s="30"/>
      <c r="F128" s="53">
        <v>1</v>
      </c>
      <c r="G128" s="85" t="s">
        <v>486</v>
      </c>
      <c r="H128" s="85" t="s">
        <v>486</v>
      </c>
      <c r="I128" s="85" t="s">
        <v>486</v>
      </c>
      <c r="J128" s="85" t="s">
        <v>486</v>
      </c>
      <c r="K128" s="85" t="s">
        <v>486</v>
      </c>
      <c r="L128" s="85" t="s">
        <v>486</v>
      </c>
      <c r="M128" s="85" t="s">
        <v>486</v>
      </c>
      <c r="N128" s="85" t="s">
        <v>486</v>
      </c>
      <c r="O128" s="85" t="s">
        <v>486</v>
      </c>
      <c r="P128" t="s">
        <v>55</v>
      </c>
      <c r="Q128" s="19" t="str">
        <f>VLOOKUP(P128,'Anuncio Previo'!H:I,2,FALSE)</f>
        <v>xsd:string. Máximo 220 caracteres</v>
      </c>
    </row>
    <row r="129" spans="1:17" ht="60" x14ac:dyDescent="0.25">
      <c r="D129" s="82" t="s">
        <v>21</v>
      </c>
      <c r="E129" s="30"/>
      <c r="F129" s="53">
        <v>1</v>
      </c>
      <c r="G129" s="85" t="s">
        <v>486</v>
      </c>
      <c r="H129" s="85" t="s">
        <v>486</v>
      </c>
      <c r="I129" s="85" t="s">
        <v>486</v>
      </c>
      <c r="J129" s="85" t="s">
        <v>486</v>
      </c>
      <c r="K129" s="85" t="s">
        <v>486</v>
      </c>
      <c r="L129" s="85" t="s">
        <v>486</v>
      </c>
      <c r="M129" s="85" t="s">
        <v>486</v>
      </c>
      <c r="N129" s="85" t="s">
        <v>486</v>
      </c>
      <c r="O129" s="85" t="s">
        <v>486</v>
      </c>
      <c r="P129" t="s">
        <v>468</v>
      </c>
      <c r="Q129" s="19" t="str">
        <f>VLOOKUP(P129,'Anuncio Previo'!H:I,2,FALSE)</f>
        <v>xsd:string. Máximo 5 caracteres numéricos si el país es España, en otro caso 32 máximo caracteres.</v>
      </c>
    </row>
    <row r="130" spans="1:17" ht="60" x14ac:dyDescent="0.25">
      <c r="D130" s="82" t="s">
        <v>22</v>
      </c>
      <c r="E130" s="30"/>
      <c r="F130" s="53">
        <v>1</v>
      </c>
      <c r="G130" s="85" t="s">
        <v>486</v>
      </c>
      <c r="H130" s="85" t="s">
        <v>486</v>
      </c>
      <c r="I130" s="85" t="s">
        <v>486</v>
      </c>
      <c r="J130" s="85" t="s">
        <v>486</v>
      </c>
      <c r="K130" s="85" t="s">
        <v>486</v>
      </c>
      <c r="L130" s="85" t="s">
        <v>486</v>
      </c>
      <c r="M130" s="85" t="s">
        <v>486</v>
      </c>
      <c r="N130" s="85" t="s">
        <v>486</v>
      </c>
      <c r="O130" s="85" t="s">
        <v>486</v>
      </c>
      <c r="P130" t="s">
        <v>56</v>
      </c>
      <c r="Q130" s="19" t="str">
        <f>VLOOKUP(P130,'Anuncio Previo'!H:I,2,FALSE)</f>
        <v>xsd:string. Máximo 90 caracteres</v>
      </c>
    </row>
    <row r="131" spans="1:17" ht="60" x14ac:dyDescent="0.25">
      <c r="D131" s="82" t="s">
        <v>18</v>
      </c>
      <c r="E131" s="30"/>
      <c r="F131" s="53">
        <v>1</v>
      </c>
      <c r="G131" s="85" t="s">
        <v>486</v>
      </c>
      <c r="H131" s="85" t="s">
        <v>486</v>
      </c>
      <c r="I131" s="85" t="s">
        <v>486</v>
      </c>
      <c r="J131" s="85" t="s">
        <v>486</v>
      </c>
      <c r="K131" s="85" t="s">
        <v>486</v>
      </c>
      <c r="L131" s="85" t="s">
        <v>486</v>
      </c>
      <c r="M131" s="85" t="s">
        <v>486</v>
      </c>
      <c r="N131" s="85" t="s">
        <v>486</v>
      </c>
      <c r="O131" s="85" t="s">
        <v>486</v>
      </c>
      <c r="P131" t="s">
        <v>57</v>
      </c>
      <c r="Q131" s="19" t="str">
        <f>VLOOKUP(P131,'Anuncio Previo'!H:I,2,FALSE)</f>
        <v>Valor en codelist CountryIdentificationCode</v>
      </c>
    </row>
    <row r="132" spans="1:17" x14ac:dyDescent="0.25">
      <c r="C132" s="17" t="s">
        <v>383</v>
      </c>
      <c r="D132" s="3"/>
      <c r="E132" s="3"/>
      <c r="F132" s="53" t="s">
        <v>374</v>
      </c>
      <c r="G132" s="24" t="s">
        <v>211</v>
      </c>
      <c r="H132" s="24" t="s">
        <v>211</v>
      </c>
      <c r="I132" s="24" t="s">
        <v>211</v>
      </c>
      <c r="J132" s="24" t="s">
        <v>211</v>
      </c>
      <c r="K132" s="24" t="s">
        <v>211</v>
      </c>
      <c r="L132" s="24" t="s">
        <v>211</v>
      </c>
      <c r="M132" s="24" t="s">
        <v>211</v>
      </c>
      <c r="N132" s="24" t="s">
        <v>211</v>
      </c>
      <c r="O132" s="24" t="s">
        <v>211</v>
      </c>
      <c r="P132" t="s">
        <v>393</v>
      </c>
      <c r="Q132" s="19" t="str">
        <f>VLOOKUP(P132,'Anuncio Previo'!H:I,2,FALSE)</f>
        <v>xsd:complexType</v>
      </c>
    </row>
    <row r="133" spans="1:17" ht="105" x14ac:dyDescent="0.25">
      <c r="D133" s="82" t="s">
        <v>45</v>
      </c>
      <c r="E133" s="30"/>
      <c r="F133" s="53">
        <v>1</v>
      </c>
      <c r="G133" s="56" t="s">
        <v>211</v>
      </c>
      <c r="H133" s="56" t="s">
        <v>211</v>
      </c>
      <c r="I133" s="56" t="s">
        <v>211</v>
      </c>
      <c r="J133" s="56" t="s">
        <v>211</v>
      </c>
      <c r="K133" s="56" t="s">
        <v>211</v>
      </c>
      <c r="L133" s="56" t="s">
        <v>211</v>
      </c>
      <c r="M133" s="56" t="s">
        <v>211</v>
      </c>
      <c r="N133" s="56" t="s">
        <v>211</v>
      </c>
      <c r="O133" s="56" t="s">
        <v>211</v>
      </c>
      <c r="P133" t="s">
        <v>58</v>
      </c>
      <c r="Q133" s="19" t="str">
        <f>VLOOKUP(P133,'Anuncio Previo'!H:I,2,FALSE)</f>
        <v>xsd:string con formato: 
Prefijo internacional (Opcional si número nacional): signo "+" y máximo 3 dígitos seguido de espacio en blanco. 
Número: de 9 a 13 dígitos si número nacional y hasta 50 dígitos si es internacional.</v>
      </c>
    </row>
    <row r="134" spans="1:17" ht="105" x14ac:dyDescent="0.25">
      <c r="A134" s="7"/>
      <c r="D134" s="82" t="s">
        <v>47</v>
      </c>
      <c r="E134" s="30"/>
      <c r="F134" s="53">
        <v>1</v>
      </c>
      <c r="G134" s="55" t="s">
        <v>213</v>
      </c>
      <c r="H134" s="55" t="s">
        <v>213</v>
      </c>
      <c r="I134" s="55" t="s">
        <v>213</v>
      </c>
      <c r="J134" s="55" t="s">
        <v>213</v>
      </c>
      <c r="K134" s="55" t="s">
        <v>213</v>
      </c>
      <c r="L134" s="55" t="s">
        <v>213</v>
      </c>
      <c r="M134" s="55" t="s">
        <v>213</v>
      </c>
      <c r="N134" s="55" t="s">
        <v>213</v>
      </c>
      <c r="O134" s="55" t="s">
        <v>213</v>
      </c>
      <c r="P134" t="s">
        <v>59</v>
      </c>
      <c r="Q134" s="19" t="str">
        <f>VLOOKUP(P134,'Anuncio Previo'!H:I,2,FALSE)</f>
        <v>xsd:string con formato: 
Prefijo internacional (Opcional si número nacional): signo "+" y máximo 3 dígitos seguido de espacio en blanco. 
Número: de 9 a 13 dígitos si número nacional y hasta 50 dígitos si es internacional.</v>
      </c>
    </row>
    <row r="135" spans="1:17" ht="30" x14ac:dyDescent="0.25">
      <c r="D135" s="82" t="s">
        <v>49</v>
      </c>
      <c r="E135" s="30"/>
      <c r="F135" s="53">
        <v>1</v>
      </c>
      <c r="G135" s="56" t="s">
        <v>211</v>
      </c>
      <c r="H135" s="56" t="s">
        <v>211</v>
      </c>
      <c r="I135" s="56" t="s">
        <v>211</v>
      </c>
      <c r="J135" s="56" t="s">
        <v>211</v>
      </c>
      <c r="K135" s="56" t="s">
        <v>211</v>
      </c>
      <c r="L135" s="56" t="s">
        <v>211</v>
      </c>
      <c r="M135" s="56" t="s">
        <v>211</v>
      </c>
      <c r="N135" s="56" t="s">
        <v>211</v>
      </c>
      <c r="O135" s="56" t="s">
        <v>211</v>
      </c>
      <c r="P135" t="s">
        <v>60</v>
      </c>
      <c r="Q135" s="19" t="str">
        <f>VLOOKUP(P135,'Anuncio Previo'!H:I,2,FALSE)</f>
        <v>xsd:string. Se valida que sea una dirección de correo electrónico correcta</v>
      </c>
    </row>
    <row r="136" spans="1:17" x14ac:dyDescent="0.25">
      <c r="B136" s="8" t="s">
        <v>185</v>
      </c>
      <c r="C136" s="8"/>
      <c r="D136" s="8"/>
      <c r="E136" s="8"/>
      <c r="F136" s="52" t="s">
        <v>374</v>
      </c>
      <c r="G136" s="21" t="s">
        <v>211</v>
      </c>
      <c r="H136" s="21" t="s">
        <v>211</v>
      </c>
      <c r="I136" s="21" t="s">
        <v>211</v>
      </c>
      <c r="J136" s="21" t="s">
        <v>735</v>
      </c>
      <c r="K136" s="21" t="s">
        <v>211</v>
      </c>
      <c r="L136" s="18" t="s">
        <v>213</v>
      </c>
      <c r="M136" s="21" t="s">
        <v>211</v>
      </c>
      <c r="N136" s="21" t="s">
        <v>736</v>
      </c>
      <c r="O136" s="21" t="s">
        <v>735</v>
      </c>
      <c r="P136" t="s">
        <v>257</v>
      </c>
      <c r="Q136" s="19" t="str">
        <f>VLOOKUP(P136,'Anuncio Previo'!H:I,2,FALSE)</f>
        <v>xsd:complexType</v>
      </c>
    </row>
    <row r="137" spans="1:17" ht="60" x14ac:dyDescent="0.25">
      <c r="A137" s="2"/>
      <c r="C137" s="82" t="s">
        <v>0</v>
      </c>
      <c r="D137" s="29"/>
      <c r="E137" s="29"/>
      <c r="F137" s="53">
        <v>1</v>
      </c>
      <c r="G137" s="85" t="s">
        <v>487</v>
      </c>
      <c r="H137" s="85" t="s">
        <v>487</v>
      </c>
      <c r="I137" s="85" t="s">
        <v>487</v>
      </c>
      <c r="J137" s="85" t="s">
        <v>487</v>
      </c>
      <c r="K137" s="85" t="s">
        <v>487</v>
      </c>
      <c r="L137" s="85" t="s">
        <v>487</v>
      </c>
      <c r="M137" s="85" t="s">
        <v>487</v>
      </c>
      <c r="N137" s="85" t="s">
        <v>487</v>
      </c>
      <c r="O137" s="85" t="s">
        <v>487</v>
      </c>
      <c r="P137" t="s">
        <v>64</v>
      </c>
      <c r="Q137" s="19" t="str">
        <f>VLOOKUP(P137,'Anuncio Previo'!H:I,2,FALSE)</f>
        <v>xsd:string. Máximo 300 caracteres</v>
      </c>
    </row>
    <row r="138" spans="1:17" ht="30" x14ac:dyDescent="0.25">
      <c r="C138" s="82" t="s">
        <v>53</v>
      </c>
      <c r="D138" s="29"/>
      <c r="E138" s="29"/>
      <c r="F138" s="53" t="s">
        <v>374</v>
      </c>
      <c r="G138" s="23" t="s">
        <v>213</v>
      </c>
      <c r="H138" s="23" t="s">
        <v>213</v>
      </c>
      <c r="I138" s="23" t="s">
        <v>213</v>
      </c>
      <c r="J138" s="23" t="s">
        <v>213</v>
      </c>
      <c r="K138" s="23" t="s">
        <v>213</v>
      </c>
      <c r="L138" s="23" t="s">
        <v>213</v>
      </c>
      <c r="M138" s="23" t="s">
        <v>213</v>
      </c>
      <c r="N138" s="23" t="s">
        <v>213</v>
      </c>
      <c r="O138" s="23" t="s">
        <v>213</v>
      </c>
      <c r="P138" t="s">
        <v>65</v>
      </c>
      <c r="Q138" s="19" t="str">
        <f>VLOOKUP(P138,'Anuncio Previo'!H:I,2,FALSE)</f>
        <v>xsd:string. Máximo 256 caracteres y debe cumplir patrón URL</v>
      </c>
    </row>
    <row r="139" spans="1:17" ht="60" x14ac:dyDescent="0.25">
      <c r="C139" s="17" t="s">
        <v>381</v>
      </c>
      <c r="D139" s="3"/>
      <c r="E139" s="3"/>
      <c r="F139" s="53">
        <v>1</v>
      </c>
      <c r="G139" s="85" t="s">
        <v>487</v>
      </c>
      <c r="H139" s="85" t="s">
        <v>487</v>
      </c>
      <c r="I139" s="85" t="s">
        <v>487</v>
      </c>
      <c r="J139" s="85" t="s">
        <v>487</v>
      </c>
      <c r="K139" s="85" t="s">
        <v>487</v>
      </c>
      <c r="L139" s="85" t="s">
        <v>487</v>
      </c>
      <c r="M139" s="85" t="s">
        <v>487</v>
      </c>
      <c r="N139" s="85" t="s">
        <v>487</v>
      </c>
      <c r="O139" s="85" t="s">
        <v>487</v>
      </c>
      <c r="P139" t="s">
        <v>394</v>
      </c>
      <c r="Q139" s="19" t="str">
        <f>VLOOKUP(P139,'Anuncio Previo'!H:I,2,FALSE)</f>
        <v>xsd:complexType</v>
      </c>
    </row>
    <row r="140" spans="1:17" ht="60" x14ac:dyDescent="0.25">
      <c r="A140" s="2"/>
      <c r="D140" s="82" t="s">
        <v>20</v>
      </c>
      <c r="E140" s="30"/>
      <c r="F140" s="53">
        <v>1</v>
      </c>
      <c r="G140" s="85" t="s">
        <v>487</v>
      </c>
      <c r="H140" s="85" t="s">
        <v>487</v>
      </c>
      <c r="I140" s="85" t="s">
        <v>487</v>
      </c>
      <c r="J140" s="85" t="s">
        <v>487</v>
      </c>
      <c r="K140" s="85" t="s">
        <v>487</v>
      </c>
      <c r="L140" s="85" t="s">
        <v>487</v>
      </c>
      <c r="M140" s="85" t="s">
        <v>487</v>
      </c>
      <c r="N140" s="85" t="s">
        <v>487</v>
      </c>
      <c r="O140" s="85" t="s">
        <v>487</v>
      </c>
      <c r="P140" t="s">
        <v>66</v>
      </c>
      <c r="Q140" s="19" t="str">
        <f>VLOOKUP(P140,'Anuncio Previo'!H:I,2,FALSE)</f>
        <v>xsd:string. Máximo 220 caracteres</v>
      </c>
    </row>
    <row r="141" spans="1:17" ht="60" x14ac:dyDescent="0.25">
      <c r="D141" s="82" t="s">
        <v>21</v>
      </c>
      <c r="E141" s="30"/>
      <c r="F141" s="53">
        <v>1</v>
      </c>
      <c r="G141" s="85" t="s">
        <v>487</v>
      </c>
      <c r="H141" s="85" t="s">
        <v>487</v>
      </c>
      <c r="I141" s="85" t="s">
        <v>487</v>
      </c>
      <c r="J141" s="85" t="s">
        <v>487</v>
      </c>
      <c r="K141" s="85" t="s">
        <v>487</v>
      </c>
      <c r="L141" s="85" t="s">
        <v>487</v>
      </c>
      <c r="M141" s="85" t="s">
        <v>487</v>
      </c>
      <c r="N141" s="85" t="s">
        <v>487</v>
      </c>
      <c r="O141" s="85" t="s">
        <v>487</v>
      </c>
      <c r="P141" t="s">
        <v>469</v>
      </c>
      <c r="Q141" s="19" t="str">
        <f>VLOOKUP(P141,'Anuncio Previo'!H:I,2,FALSE)</f>
        <v>xsd:string. Máximo 5 caracteres numéricos si el país es España, en otro caso 32 máximo caracteres.</v>
      </c>
    </row>
    <row r="142" spans="1:17" ht="60" x14ac:dyDescent="0.25">
      <c r="D142" s="82" t="s">
        <v>22</v>
      </c>
      <c r="E142" s="30"/>
      <c r="F142" s="53">
        <v>1</v>
      </c>
      <c r="G142" s="85" t="s">
        <v>487</v>
      </c>
      <c r="H142" s="85" t="s">
        <v>487</v>
      </c>
      <c r="I142" s="85" t="s">
        <v>487</v>
      </c>
      <c r="J142" s="85" t="s">
        <v>487</v>
      </c>
      <c r="K142" s="85" t="s">
        <v>487</v>
      </c>
      <c r="L142" s="85" t="s">
        <v>487</v>
      </c>
      <c r="M142" s="85" t="s">
        <v>487</v>
      </c>
      <c r="N142" s="85" t="s">
        <v>487</v>
      </c>
      <c r="O142" s="85" t="s">
        <v>487</v>
      </c>
      <c r="P142" t="s">
        <v>67</v>
      </c>
      <c r="Q142" s="19" t="str">
        <f>VLOOKUP(P142,'Anuncio Previo'!H:I,2,FALSE)</f>
        <v>xsd:string. Máximo 90 caracteres</v>
      </c>
    </row>
    <row r="143" spans="1:17" ht="60" x14ac:dyDescent="0.25">
      <c r="D143" s="82" t="s">
        <v>18</v>
      </c>
      <c r="E143" s="30"/>
      <c r="F143" s="53">
        <v>1</v>
      </c>
      <c r="G143" s="85" t="s">
        <v>487</v>
      </c>
      <c r="H143" s="85" t="s">
        <v>487</v>
      </c>
      <c r="I143" s="85" t="s">
        <v>487</v>
      </c>
      <c r="J143" s="85" t="s">
        <v>487</v>
      </c>
      <c r="K143" s="85" t="s">
        <v>487</v>
      </c>
      <c r="L143" s="85" t="s">
        <v>487</v>
      </c>
      <c r="M143" s="85" t="s">
        <v>487</v>
      </c>
      <c r="N143" s="85" t="s">
        <v>487</v>
      </c>
      <c r="O143" s="85" t="s">
        <v>487</v>
      </c>
      <c r="P143" t="s">
        <v>68</v>
      </c>
      <c r="Q143" s="19" t="str">
        <f>VLOOKUP(P143,'Anuncio Previo'!H:I,2,FALSE)</f>
        <v>Valor en codelist CountryIdentificationCode</v>
      </c>
    </row>
    <row r="144" spans="1:17" x14ac:dyDescent="0.25">
      <c r="C144" s="17" t="s">
        <v>383</v>
      </c>
      <c r="D144" s="3"/>
      <c r="E144" s="3"/>
      <c r="F144" s="53" t="s">
        <v>374</v>
      </c>
      <c r="G144" s="24" t="s">
        <v>211</v>
      </c>
      <c r="H144" s="24" t="s">
        <v>211</v>
      </c>
      <c r="I144" s="24" t="s">
        <v>211</v>
      </c>
      <c r="J144" s="24" t="s">
        <v>211</v>
      </c>
      <c r="K144" s="24" t="s">
        <v>211</v>
      </c>
      <c r="L144" s="24" t="s">
        <v>211</v>
      </c>
      <c r="M144" s="24" t="s">
        <v>211</v>
      </c>
      <c r="N144" s="24" t="s">
        <v>211</v>
      </c>
      <c r="O144" s="24" t="s">
        <v>211</v>
      </c>
      <c r="P144" t="s">
        <v>395</v>
      </c>
      <c r="Q144" s="19" t="str">
        <f>VLOOKUP(P144,'Anuncio Previo'!H:I,2,FALSE)</f>
        <v>xsd:complexType</v>
      </c>
    </row>
    <row r="145" spans="1:17" ht="105" x14ac:dyDescent="0.25">
      <c r="D145" s="82" t="s">
        <v>45</v>
      </c>
      <c r="E145" s="30"/>
      <c r="F145" s="53" t="s">
        <v>374</v>
      </c>
      <c r="G145" s="56" t="s">
        <v>211</v>
      </c>
      <c r="H145" s="56" t="s">
        <v>211</v>
      </c>
      <c r="I145" s="56" t="s">
        <v>211</v>
      </c>
      <c r="J145" s="56" t="s">
        <v>211</v>
      </c>
      <c r="K145" s="56" t="s">
        <v>211</v>
      </c>
      <c r="L145" s="56" t="s">
        <v>211</v>
      </c>
      <c r="M145" s="56" t="s">
        <v>211</v>
      </c>
      <c r="N145" s="56" t="s">
        <v>211</v>
      </c>
      <c r="O145" s="56" t="s">
        <v>211</v>
      </c>
      <c r="P145" t="s">
        <v>69</v>
      </c>
      <c r="Q145" s="19" t="str">
        <f>VLOOKUP(P145,'Anuncio Previo'!H:I,2,FALSE)</f>
        <v>xsd:string con formato: 
Prefijo internacional (Opcional si número nacional): signo "+" y máximo 3 dígitos seguido de espacio en blanco. 
Número: de 9 a 13 dígitos si número nacional y hasta 50 dígitos si es internacional.</v>
      </c>
    </row>
    <row r="146" spans="1:17" ht="105" x14ac:dyDescent="0.25">
      <c r="D146" s="82" t="s">
        <v>47</v>
      </c>
      <c r="E146" s="30"/>
      <c r="F146" s="53" t="s">
        <v>374</v>
      </c>
      <c r="G146" s="55" t="s">
        <v>213</v>
      </c>
      <c r="H146" s="55" t="s">
        <v>213</v>
      </c>
      <c r="I146" s="55" t="s">
        <v>213</v>
      </c>
      <c r="J146" s="55" t="s">
        <v>213</v>
      </c>
      <c r="K146" s="55" t="s">
        <v>213</v>
      </c>
      <c r="L146" s="55" t="s">
        <v>213</v>
      </c>
      <c r="M146" s="55" t="s">
        <v>213</v>
      </c>
      <c r="N146" s="55" t="s">
        <v>213</v>
      </c>
      <c r="O146" s="55" t="s">
        <v>213</v>
      </c>
      <c r="P146" t="s">
        <v>70</v>
      </c>
      <c r="Q146" s="19" t="str">
        <f>VLOOKUP(P146,'Anuncio Previo'!H:I,2,FALSE)</f>
        <v>xsd:string con formato: 
Prefijo internacional (Opcional si número nacional): signo "+" y máximo 3 dígitos seguido de espacio en blanco. 
Número: de 9 a 13 dígitos si número nacional y hasta 50 dígitos si es internacional.</v>
      </c>
    </row>
    <row r="147" spans="1:17" ht="30" x14ac:dyDescent="0.25">
      <c r="D147" s="82" t="s">
        <v>49</v>
      </c>
      <c r="E147" s="30"/>
      <c r="F147" s="53" t="s">
        <v>374</v>
      </c>
      <c r="G147" s="56" t="s">
        <v>211</v>
      </c>
      <c r="H147" s="56" t="s">
        <v>211</v>
      </c>
      <c r="I147" s="56" t="s">
        <v>211</v>
      </c>
      <c r="J147" s="56" t="s">
        <v>211</v>
      </c>
      <c r="K147" s="56" t="s">
        <v>211</v>
      </c>
      <c r="L147" s="56" t="s">
        <v>211</v>
      </c>
      <c r="M147" s="56" t="s">
        <v>211</v>
      </c>
      <c r="N147" s="56" t="s">
        <v>211</v>
      </c>
      <c r="O147" s="56" t="s">
        <v>211</v>
      </c>
      <c r="P147" t="s">
        <v>71</v>
      </c>
      <c r="Q147" s="19" t="str">
        <f>VLOOKUP(P147,'Anuncio Previo'!H:I,2,FALSE)</f>
        <v>xsd:string. Se valida que sea una dirección de correo electrónico correcta</v>
      </c>
    </row>
    <row r="148" spans="1:17" ht="17.25" x14ac:dyDescent="0.25">
      <c r="A148" s="5"/>
      <c r="B148" s="8" t="s">
        <v>75</v>
      </c>
      <c r="C148" s="8"/>
      <c r="D148" s="8"/>
      <c r="E148" s="8"/>
      <c r="F148" s="52" t="s">
        <v>374</v>
      </c>
      <c r="G148" s="21" t="s">
        <v>211</v>
      </c>
      <c r="H148" s="21" t="s">
        <v>211</v>
      </c>
      <c r="I148" s="21" t="s">
        <v>211</v>
      </c>
      <c r="J148" s="21" t="s">
        <v>735</v>
      </c>
      <c r="K148" s="21" t="s">
        <v>211</v>
      </c>
      <c r="L148" s="18" t="s">
        <v>213</v>
      </c>
      <c r="M148" s="21" t="s">
        <v>211</v>
      </c>
      <c r="N148" s="21" t="s">
        <v>736</v>
      </c>
      <c r="O148" s="21" t="s">
        <v>735</v>
      </c>
      <c r="P148" t="s">
        <v>258</v>
      </c>
      <c r="Q148" s="19" t="str">
        <f>VLOOKUP(P148,'Anuncio Previo'!H:I,2,FALSE)</f>
        <v>xsd:complexType</v>
      </c>
    </row>
    <row r="149" spans="1:17" ht="75" x14ac:dyDescent="0.25">
      <c r="A149" s="2"/>
      <c r="C149" s="82" t="s">
        <v>0</v>
      </c>
      <c r="D149" s="29"/>
      <c r="E149" s="29"/>
      <c r="F149" s="53">
        <v>1</v>
      </c>
      <c r="G149" s="85" t="s">
        <v>488</v>
      </c>
      <c r="H149" s="85" t="s">
        <v>488</v>
      </c>
      <c r="I149" s="85" t="s">
        <v>488</v>
      </c>
      <c r="J149" s="85" t="s">
        <v>488</v>
      </c>
      <c r="K149" s="85" t="s">
        <v>488</v>
      </c>
      <c r="L149" s="85" t="s">
        <v>488</v>
      </c>
      <c r="M149" s="85" t="s">
        <v>488</v>
      </c>
      <c r="N149" s="85" t="s">
        <v>488</v>
      </c>
      <c r="O149" s="85" t="s">
        <v>488</v>
      </c>
      <c r="P149" t="s">
        <v>76</v>
      </c>
      <c r="Q149" s="19" t="str">
        <f>VLOOKUP(P149,'Anuncio Previo'!H:I,2,FALSE)</f>
        <v>xsd:string. Máximo 300 caracteres</v>
      </c>
    </row>
    <row r="150" spans="1:17" ht="30" x14ac:dyDescent="0.25">
      <c r="C150" s="82" t="s">
        <v>53</v>
      </c>
      <c r="D150" s="29"/>
      <c r="E150" s="29"/>
      <c r="F150" s="53" t="s">
        <v>374</v>
      </c>
      <c r="G150" s="23" t="s">
        <v>213</v>
      </c>
      <c r="H150" s="23" t="s">
        <v>213</v>
      </c>
      <c r="I150" s="23" t="s">
        <v>213</v>
      </c>
      <c r="J150" s="23" t="s">
        <v>213</v>
      </c>
      <c r="K150" s="23" t="s">
        <v>213</v>
      </c>
      <c r="L150" s="23" t="s">
        <v>213</v>
      </c>
      <c r="M150" s="23" t="s">
        <v>213</v>
      </c>
      <c r="N150" s="23" t="s">
        <v>213</v>
      </c>
      <c r="O150" s="23" t="s">
        <v>213</v>
      </c>
      <c r="P150" t="s">
        <v>77</v>
      </c>
      <c r="Q150" s="19" t="str">
        <f>VLOOKUP(P150,'Anuncio Previo'!H:I,2,FALSE)</f>
        <v>xsd:string. Máximo 256 caracteres y debe cumplir patrón URL</v>
      </c>
    </row>
    <row r="151" spans="1:17" ht="75" x14ac:dyDescent="0.25">
      <c r="C151" s="17" t="s">
        <v>381</v>
      </c>
      <c r="D151" s="3"/>
      <c r="E151" s="3"/>
      <c r="F151" s="53">
        <v>1</v>
      </c>
      <c r="G151" s="85" t="s">
        <v>488</v>
      </c>
      <c r="H151" s="85" t="s">
        <v>488</v>
      </c>
      <c r="I151" s="85" t="s">
        <v>488</v>
      </c>
      <c r="J151" s="85" t="s">
        <v>488</v>
      </c>
      <c r="K151" s="85" t="s">
        <v>488</v>
      </c>
      <c r="L151" s="85" t="s">
        <v>488</v>
      </c>
      <c r="M151" s="85" t="s">
        <v>488</v>
      </c>
      <c r="N151" s="85" t="s">
        <v>488</v>
      </c>
      <c r="O151" s="85" t="s">
        <v>488</v>
      </c>
      <c r="P151" t="s">
        <v>396</v>
      </c>
      <c r="Q151" s="19" t="str">
        <f>VLOOKUP(P151,'Anuncio Previo'!H:I,2,FALSE)</f>
        <v>xsd:complexType</v>
      </c>
    </row>
    <row r="152" spans="1:17" ht="75" x14ac:dyDescent="0.25">
      <c r="A152" s="2"/>
      <c r="D152" s="82" t="s">
        <v>20</v>
      </c>
      <c r="E152" s="30"/>
      <c r="F152" s="53">
        <v>1</v>
      </c>
      <c r="G152" s="85" t="s">
        <v>488</v>
      </c>
      <c r="H152" s="85" t="s">
        <v>488</v>
      </c>
      <c r="I152" s="85" t="s">
        <v>488</v>
      </c>
      <c r="J152" s="85" t="s">
        <v>488</v>
      </c>
      <c r="K152" s="85" t="s">
        <v>488</v>
      </c>
      <c r="L152" s="85" t="s">
        <v>488</v>
      </c>
      <c r="M152" s="85" t="s">
        <v>488</v>
      </c>
      <c r="N152" s="85" t="s">
        <v>488</v>
      </c>
      <c r="O152" s="85" t="s">
        <v>488</v>
      </c>
      <c r="P152" t="s">
        <v>78</v>
      </c>
      <c r="Q152" s="19" t="str">
        <f>VLOOKUP(P152,'Anuncio Previo'!H:I,2,FALSE)</f>
        <v>xsd:string. Máximo 220 caracteres</v>
      </c>
    </row>
    <row r="153" spans="1:17" ht="75" x14ac:dyDescent="0.25">
      <c r="D153" s="82" t="s">
        <v>21</v>
      </c>
      <c r="E153" s="30"/>
      <c r="F153" s="53">
        <v>1</v>
      </c>
      <c r="G153" s="85" t="s">
        <v>488</v>
      </c>
      <c r="H153" s="85" t="s">
        <v>488</v>
      </c>
      <c r="I153" s="85" t="s">
        <v>488</v>
      </c>
      <c r="J153" s="85" t="s">
        <v>488</v>
      </c>
      <c r="K153" s="85" t="s">
        <v>488</v>
      </c>
      <c r="L153" s="85" t="s">
        <v>488</v>
      </c>
      <c r="M153" s="85" t="s">
        <v>488</v>
      </c>
      <c r="N153" s="85" t="s">
        <v>488</v>
      </c>
      <c r="O153" s="85" t="s">
        <v>488</v>
      </c>
      <c r="P153" t="s">
        <v>470</v>
      </c>
      <c r="Q153" s="19" t="str">
        <f>VLOOKUP(P153,'Anuncio Previo'!H:I,2,FALSE)</f>
        <v>xsd:string. Máximo 5 caracteres numéricos si el país es España, en otro caso 32 máximo caracteres.</v>
      </c>
    </row>
    <row r="154" spans="1:17" ht="75" x14ac:dyDescent="0.25">
      <c r="D154" s="82" t="s">
        <v>22</v>
      </c>
      <c r="E154" s="30"/>
      <c r="F154" s="53">
        <v>1</v>
      </c>
      <c r="G154" s="85" t="s">
        <v>488</v>
      </c>
      <c r="H154" s="85" t="s">
        <v>488</v>
      </c>
      <c r="I154" s="85" t="s">
        <v>488</v>
      </c>
      <c r="J154" s="85" t="s">
        <v>488</v>
      </c>
      <c r="K154" s="85" t="s">
        <v>488</v>
      </c>
      <c r="L154" s="85" t="s">
        <v>488</v>
      </c>
      <c r="M154" s="85" t="s">
        <v>488</v>
      </c>
      <c r="N154" s="85" t="s">
        <v>488</v>
      </c>
      <c r="O154" s="85" t="s">
        <v>488</v>
      </c>
      <c r="P154" t="s">
        <v>79</v>
      </c>
      <c r="Q154" s="19" t="str">
        <f>VLOOKUP(P154,'Anuncio Previo'!H:I,2,FALSE)</f>
        <v>xsd:string. Máximo 90 caracteres</v>
      </c>
    </row>
    <row r="155" spans="1:17" ht="75" x14ac:dyDescent="0.25">
      <c r="D155" s="82" t="s">
        <v>18</v>
      </c>
      <c r="E155" s="30"/>
      <c r="F155" s="53">
        <v>1</v>
      </c>
      <c r="G155" s="85" t="s">
        <v>488</v>
      </c>
      <c r="H155" s="85" t="s">
        <v>488</v>
      </c>
      <c r="I155" s="85" t="s">
        <v>488</v>
      </c>
      <c r="J155" s="85" t="s">
        <v>488</v>
      </c>
      <c r="K155" s="85" t="s">
        <v>488</v>
      </c>
      <c r="L155" s="85" t="s">
        <v>488</v>
      </c>
      <c r="M155" s="85" t="s">
        <v>488</v>
      </c>
      <c r="N155" s="85" t="s">
        <v>488</v>
      </c>
      <c r="O155" s="85" t="s">
        <v>488</v>
      </c>
      <c r="P155" t="s">
        <v>80</v>
      </c>
      <c r="Q155" s="19" t="str">
        <f>VLOOKUP(P155,'Anuncio Previo'!H:I,2,FALSE)</f>
        <v>Valor en codelist CountryIdentificationCode</v>
      </c>
    </row>
    <row r="156" spans="1:17" x14ac:dyDescent="0.25">
      <c r="C156" s="17" t="s">
        <v>383</v>
      </c>
      <c r="D156" s="3"/>
      <c r="E156" s="3"/>
      <c r="F156" s="53" t="s">
        <v>374</v>
      </c>
      <c r="G156" s="24" t="s">
        <v>211</v>
      </c>
      <c r="H156" s="24" t="s">
        <v>211</v>
      </c>
      <c r="I156" s="24" t="s">
        <v>211</v>
      </c>
      <c r="J156" s="24" t="s">
        <v>211</v>
      </c>
      <c r="K156" s="24" t="s">
        <v>211</v>
      </c>
      <c r="L156" s="24" t="s">
        <v>211</v>
      </c>
      <c r="M156" s="24" t="s">
        <v>211</v>
      </c>
      <c r="N156" s="24" t="s">
        <v>211</v>
      </c>
      <c r="O156" s="24" t="s">
        <v>211</v>
      </c>
      <c r="P156" t="s">
        <v>397</v>
      </c>
      <c r="Q156" s="19" t="str">
        <f>VLOOKUP(P156,'Anuncio Previo'!H:I,2,FALSE)</f>
        <v>xsd:complexType</v>
      </c>
    </row>
    <row r="157" spans="1:17" ht="105" x14ac:dyDescent="0.25">
      <c r="D157" s="82" t="s">
        <v>45</v>
      </c>
      <c r="E157" s="30"/>
      <c r="F157" s="53" t="s">
        <v>374</v>
      </c>
      <c r="G157" s="56" t="s">
        <v>211</v>
      </c>
      <c r="H157" s="56" t="s">
        <v>211</v>
      </c>
      <c r="I157" s="56" t="s">
        <v>211</v>
      </c>
      <c r="J157" s="56" t="s">
        <v>211</v>
      </c>
      <c r="K157" s="56" t="s">
        <v>211</v>
      </c>
      <c r="L157" s="56" t="s">
        <v>211</v>
      </c>
      <c r="M157" s="56" t="s">
        <v>211</v>
      </c>
      <c r="N157" s="56" t="s">
        <v>211</v>
      </c>
      <c r="O157" s="56" t="s">
        <v>211</v>
      </c>
      <c r="P157" t="s">
        <v>81</v>
      </c>
      <c r="Q157" s="19" t="str">
        <f>VLOOKUP(P157,'Anuncio Previo'!H:I,2,FALSE)</f>
        <v>xsd:string con formato: 
Prefijo internacional (Opcional si número nacional): signo "+" y máximo 3 dígitos seguido de espacio en blanco. 
Número: de 9 a 13 dígitos si número nacional y hasta 50 dígitos si es internacional.</v>
      </c>
    </row>
    <row r="158" spans="1:17" ht="105" x14ac:dyDescent="0.25">
      <c r="D158" s="82" t="s">
        <v>47</v>
      </c>
      <c r="E158" s="30"/>
      <c r="F158" s="53" t="s">
        <v>374</v>
      </c>
      <c r="G158" s="55" t="s">
        <v>213</v>
      </c>
      <c r="H158" s="55" t="s">
        <v>213</v>
      </c>
      <c r="I158" s="55" t="s">
        <v>213</v>
      </c>
      <c r="J158" s="55" t="s">
        <v>213</v>
      </c>
      <c r="K158" s="55" t="s">
        <v>213</v>
      </c>
      <c r="L158" s="55" t="s">
        <v>213</v>
      </c>
      <c r="M158" s="55" t="s">
        <v>213</v>
      </c>
      <c r="N158" s="55" t="s">
        <v>213</v>
      </c>
      <c r="O158" s="55" t="s">
        <v>213</v>
      </c>
      <c r="P158" t="s">
        <v>82</v>
      </c>
      <c r="Q158" s="19" t="str">
        <f>VLOOKUP(P158,'Anuncio Previo'!H:I,2,FALSE)</f>
        <v>xsd:string con formato: 
Prefijo internacional (Opcional si número nacional): signo "+" y máximo 3 dígitos seguido de espacio en blanco. 
Número: de 9 a 13 dígitos si número nacional y hasta 50 dígitos si es internacional.</v>
      </c>
    </row>
    <row r="159" spans="1:17" ht="30" x14ac:dyDescent="0.25">
      <c r="D159" s="82" t="s">
        <v>49</v>
      </c>
      <c r="E159" s="30"/>
      <c r="F159" s="53" t="s">
        <v>374</v>
      </c>
      <c r="G159" s="56" t="s">
        <v>211</v>
      </c>
      <c r="H159" s="56" t="s">
        <v>211</v>
      </c>
      <c r="I159" s="56" t="s">
        <v>211</v>
      </c>
      <c r="J159" s="56" t="s">
        <v>211</v>
      </c>
      <c r="K159" s="56" t="s">
        <v>211</v>
      </c>
      <c r="L159" s="56" t="s">
        <v>211</v>
      </c>
      <c r="M159" s="56" t="s">
        <v>211</v>
      </c>
      <c r="N159" s="56" t="s">
        <v>211</v>
      </c>
      <c r="O159" s="56" t="s">
        <v>211</v>
      </c>
      <c r="P159" t="s">
        <v>83</v>
      </c>
      <c r="Q159" s="19" t="str">
        <f>VLOOKUP(P159,'Anuncio Previo'!H:I,2,FALSE)</f>
        <v>xsd:string. Se valida que sea una dirección de correo electrónico correcta</v>
      </c>
    </row>
    <row r="160" spans="1:17" x14ac:dyDescent="0.25">
      <c r="B160" s="8" t="s">
        <v>85</v>
      </c>
      <c r="C160" s="8"/>
      <c r="D160" s="8"/>
      <c r="E160" s="8"/>
      <c r="F160" s="52" t="s">
        <v>374</v>
      </c>
      <c r="G160" s="18" t="s">
        <v>213</v>
      </c>
      <c r="H160" s="18" t="s">
        <v>213</v>
      </c>
      <c r="I160" s="18" t="s">
        <v>213</v>
      </c>
      <c r="J160" s="18" t="s">
        <v>213</v>
      </c>
      <c r="K160" s="18" t="s">
        <v>213</v>
      </c>
      <c r="L160" s="18" t="s">
        <v>213</v>
      </c>
      <c r="M160" s="18" t="s">
        <v>213</v>
      </c>
      <c r="N160" s="18" t="s">
        <v>213</v>
      </c>
      <c r="O160" s="18" t="s">
        <v>213</v>
      </c>
      <c r="P160" t="s">
        <v>259</v>
      </c>
      <c r="Q160" s="19" t="str">
        <f>VLOOKUP(P160,'Anuncio Previo'!H:I,2,FALSE)</f>
        <v>xsd:complexType</v>
      </c>
    </row>
    <row r="161" spans="1:17" ht="60" x14ac:dyDescent="0.25">
      <c r="C161" s="82" t="s">
        <v>0</v>
      </c>
      <c r="D161" s="29"/>
      <c r="E161" s="29"/>
      <c r="F161" s="53">
        <v>1</v>
      </c>
      <c r="G161" s="85" t="s">
        <v>489</v>
      </c>
      <c r="H161" s="85" t="s">
        <v>489</v>
      </c>
      <c r="I161" s="85" t="s">
        <v>489</v>
      </c>
      <c r="J161" s="85" t="s">
        <v>489</v>
      </c>
      <c r="K161" s="85" t="s">
        <v>489</v>
      </c>
      <c r="L161" s="85" t="s">
        <v>489</v>
      </c>
      <c r="M161" s="85" t="s">
        <v>489</v>
      </c>
      <c r="N161" s="85" t="s">
        <v>489</v>
      </c>
      <c r="O161" s="85" t="s">
        <v>489</v>
      </c>
      <c r="P161" t="s">
        <v>86</v>
      </c>
      <c r="Q161" s="19" t="str">
        <f>VLOOKUP(P161,'Anuncio Previo'!H:I,2,FALSE)</f>
        <v>xsd:string. Máximo 300 caracteres</v>
      </c>
    </row>
    <row r="162" spans="1:17" ht="30" x14ac:dyDescent="0.25">
      <c r="C162" s="82" t="s">
        <v>53</v>
      </c>
      <c r="D162" s="29"/>
      <c r="E162" s="29"/>
      <c r="F162" s="53" t="s">
        <v>374</v>
      </c>
      <c r="G162" s="23" t="s">
        <v>213</v>
      </c>
      <c r="H162" s="23" t="s">
        <v>213</v>
      </c>
      <c r="I162" s="23" t="s">
        <v>213</v>
      </c>
      <c r="J162" s="23" t="s">
        <v>213</v>
      </c>
      <c r="K162" s="23" t="s">
        <v>213</v>
      </c>
      <c r="L162" s="23" t="s">
        <v>213</v>
      </c>
      <c r="M162" s="23" t="s">
        <v>213</v>
      </c>
      <c r="N162" s="23" t="s">
        <v>213</v>
      </c>
      <c r="O162" s="23" t="s">
        <v>213</v>
      </c>
      <c r="P162" t="s">
        <v>87</v>
      </c>
      <c r="Q162" s="19" t="str">
        <f>VLOOKUP(P162,'Anuncio Previo'!H:I,2,FALSE)</f>
        <v>xsd:string. Máximo 256 caracteres y debe cumplir patrón URL</v>
      </c>
    </row>
    <row r="163" spans="1:17" ht="60" x14ac:dyDescent="0.25">
      <c r="C163" s="17" t="s">
        <v>381</v>
      </c>
      <c r="D163" s="3"/>
      <c r="E163" s="3"/>
      <c r="F163" s="53">
        <v>1</v>
      </c>
      <c r="G163" s="85" t="s">
        <v>489</v>
      </c>
      <c r="H163" s="85" t="s">
        <v>489</v>
      </c>
      <c r="I163" s="85" t="s">
        <v>489</v>
      </c>
      <c r="J163" s="85" t="s">
        <v>489</v>
      </c>
      <c r="K163" s="85" t="s">
        <v>489</v>
      </c>
      <c r="L163" s="85" t="s">
        <v>489</v>
      </c>
      <c r="M163" s="85" t="s">
        <v>489</v>
      </c>
      <c r="N163" s="85" t="s">
        <v>489</v>
      </c>
      <c r="O163" s="85" t="s">
        <v>489</v>
      </c>
      <c r="P163" t="s">
        <v>398</v>
      </c>
      <c r="Q163" s="19" t="str">
        <f>VLOOKUP(P163,'Anuncio Previo'!H:I,2,FALSE)</f>
        <v>xsd:complexType</v>
      </c>
    </row>
    <row r="164" spans="1:17" ht="60" x14ac:dyDescent="0.25">
      <c r="A164" s="2"/>
      <c r="C164" s="30"/>
      <c r="D164" s="82" t="s">
        <v>20</v>
      </c>
      <c r="E164" s="30"/>
      <c r="F164" s="53">
        <v>1</v>
      </c>
      <c r="G164" s="85" t="s">
        <v>489</v>
      </c>
      <c r="H164" s="85" t="s">
        <v>489</v>
      </c>
      <c r="I164" s="85" t="s">
        <v>489</v>
      </c>
      <c r="J164" s="85" t="s">
        <v>489</v>
      </c>
      <c r="K164" s="85" t="s">
        <v>489</v>
      </c>
      <c r="L164" s="85" t="s">
        <v>489</v>
      </c>
      <c r="M164" s="85" t="s">
        <v>489</v>
      </c>
      <c r="N164" s="85" t="s">
        <v>489</v>
      </c>
      <c r="O164" s="85" t="s">
        <v>489</v>
      </c>
      <c r="P164" t="s">
        <v>88</v>
      </c>
      <c r="Q164" s="19" t="str">
        <f>VLOOKUP(P164,'Anuncio Previo'!H:I,2,FALSE)</f>
        <v>xsd:string. Máximo 220 caracteres</v>
      </c>
    </row>
    <row r="165" spans="1:17" ht="60" x14ac:dyDescent="0.25">
      <c r="C165" s="30"/>
      <c r="D165" s="82" t="s">
        <v>21</v>
      </c>
      <c r="E165" s="30"/>
      <c r="F165" s="53">
        <v>1</v>
      </c>
      <c r="G165" s="85" t="s">
        <v>489</v>
      </c>
      <c r="H165" s="85" t="s">
        <v>489</v>
      </c>
      <c r="I165" s="85" t="s">
        <v>489</v>
      </c>
      <c r="J165" s="85" t="s">
        <v>489</v>
      </c>
      <c r="K165" s="85" t="s">
        <v>489</v>
      </c>
      <c r="L165" s="85" t="s">
        <v>489</v>
      </c>
      <c r="M165" s="85" t="s">
        <v>489</v>
      </c>
      <c r="N165" s="85" t="s">
        <v>489</v>
      </c>
      <c r="O165" s="85" t="s">
        <v>489</v>
      </c>
      <c r="P165" t="s">
        <v>456</v>
      </c>
      <c r="Q165" s="19" t="str">
        <f>VLOOKUP(P165,'Anuncio Previo'!H:I,2,FALSE)</f>
        <v>xsd:string. Máximo 5 caracteres numéricos si el país es España, en otro caso 32 máximo caracteres.</v>
      </c>
    </row>
    <row r="166" spans="1:17" ht="60" x14ac:dyDescent="0.25">
      <c r="C166" s="30"/>
      <c r="D166" s="82" t="s">
        <v>22</v>
      </c>
      <c r="E166" s="30"/>
      <c r="F166" s="53">
        <v>1</v>
      </c>
      <c r="G166" s="85" t="s">
        <v>489</v>
      </c>
      <c r="H166" s="85" t="s">
        <v>489</v>
      </c>
      <c r="I166" s="85" t="s">
        <v>489</v>
      </c>
      <c r="J166" s="85" t="s">
        <v>489</v>
      </c>
      <c r="K166" s="85" t="s">
        <v>489</v>
      </c>
      <c r="L166" s="85" t="s">
        <v>489</v>
      </c>
      <c r="M166" s="85" t="s">
        <v>489</v>
      </c>
      <c r="N166" s="85" t="s">
        <v>489</v>
      </c>
      <c r="O166" s="85" t="s">
        <v>489</v>
      </c>
      <c r="P166" t="s">
        <v>89</v>
      </c>
      <c r="Q166" s="19" t="str">
        <f>VLOOKUP(P166,'Anuncio Previo'!H:I,2,FALSE)</f>
        <v>xsd:string. Máximo 90 caracteres</v>
      </c>
    </row>
    <row r="167" spans="1:17" ht="60" x14ac:dyDescent="0.25">
      <c r="C167" s="30"/>
      <c r="D167" s="82" t="s">
        <v>18</v>
      </c>
      <c r="E167" s="30"/>
      <c r="F167" s="53">
        <v>1</v>
      </c>
      <c r="G167" s="85" t="s">
        <v>489</v>
      </c>
      <c r="H167" s="85" t="s">
        <v>489</v>
      </c>
      <c r="I167" s="85" t="s">
        <v>489</v>
      </c>
      <c r="J167" s="85" t="s">
        <v>489</v>
      </c>
      <c r="K167" s="85" t="s">
        <v>489</v>
      </c>
      <c r="L167" s="85" t="s">
        <v>489</v>
      </c>
      <c r="M167" s="85" t="s">
        <v>489</v>
      </c>
      <c r="N167" s="85" t="s">
        <v>489</v>
      </c>
      <c r="O167" s="85" t="s">
        <v>489</v>
      </c>
      <c r="P167" t="s">
        <v>90</v>
      </c>
      <c r="Q167" s="19" t="str">
        <f>VLOOKUP(P167,'Anuncio Previo'!H:I,2,FALSE)</f>
        <v>Valor en codelist CountryIdentificationCode</v>
      </c>
    </row>
    <row r="168" spans="1:17" x14ac:dyDescent="0.25">
      <c r="C168" s="17" t="s">
        <v>383</v>
      </c>
      <c r="D168" s="3"/>
      <c r="E168" s="3"/>
      <c r="F168" s="53" t="s">
        <v>374</v>
      </c>
      <c r="G168" s="24" t="s">
        <v>211</v>
      </c>
      <c r="H168" s="24" t="s">
        <v>211</v>
      </c>
      <c r="I168" s="24" t="s">
        <v>211</v>
      </c>
      <c r="J168" s="24" t="s">
        <v>211</v>
      </c>
      <c r="K168" s="24" t="s">
        <v>211</v>
      </c>
      <c r="L168" s="24" t="s">
        <v>211</v>
      </c>
      <c r="M168" s="24" t="s">
        <v>211</v>
      </c>
      <c r="N168" s="24" t="s">
        <v>211</v>
      </c>
      <c r="O168" s="24" t="s">
        <v>211</v>
      </c>
      <c r="P168" t="s">
        <v>400</v>
      </c>
      <c r="Q168" s="19" t="str">
        <f>VLOOKUP(P168,'Anuncio Previo'!H:I,2,FALSE)</f>
        <v>xsd:complexType</v>
      </c>
    </row>
    <row r="169" spans="1:17" ht="105" x14ac:dyDescent="0.25">
      <c r="D169" s="82" t="s">
        <v>45</v>
      </c>
      <c r="E169" s="30"/>
      <c r="F169" s="53" t="s">
        <v>374</v>
      </c>
      <c r="G169" s="56" t="s">
        <v>211</v>
      </c>
      <c r="H169" s="56" t="s">
        <v>211</v>
      </c>
      <c r="I169" s="56" t="s">
        <v>211</v>
      </c>
      <c r="J169" s="56" t="s">
        <v>211</v>
      </c>
      <c r="K169" s="56" t="s">
        <v>211</v>
      </c>
      <c r="L169" s="56" t="s">
        <v>211</v>
      </c>
      <c r="M169" s="56" t="s">
        <v>211</v>
      </c>
      <c r="N169" s="56" t="s">
        <v>211</v>
      </c>
      <c r="O169" s="56" t="s">
        <v>211</v>
      </c>
      <c r="P169" t="s">
        <v>91</v>
      </c>
      <c r="Q169" s="19" t="str">
        <f>VLOOKUP(P169,'Anuncio Previo'!H:I,2,FALSE)</f>
        <v>xsd:string con formato: 
Prefijo internacional (Opcional si número nacional): signo "+" y máximo 3 dígitos seguido de espacio en blanco. 
Número: de 9 a 13 dígitos si número nacional y hasta 50 dígitos si es internacional.</v>
      </c>
    </row>
    <row r="170" spans="1:17" ht="105" x14ac:dyDescent="0.25">
      <c r="D170" s="82" t="s">
        <v>47</v>
      </c>
      <c r="E170" s="30"/>
      <c r="F170" s="53" t="s">
        <v>374</v>
      </c>
      <c r="G170" s="55" t="s">
        <v>213</v>
      </c>
      <c r="H170" s="55" t="s">
        <v>213</v>
      </c>
      <c r="I170" s="55" t="s">
        <v>213</v>
      </c>
      <c r="J170" s="55" t="s">
        <v>213</v>
      </c>
      <c r="K170" s="55" t="s">
        <v>213</v>
      </c>
      <c r="L170" s="55" t="s">
        <v>213</v>
      </c>
      <c r="M170" s="55" t="s">
        <v>213</v>
      </c>
      <c r="N170" s="55" t="s">
        <v>213</v>
      </c>
      <c r="O170" s="55" t="s">
        <v>213</v>
      </c>
      <c r="P170" t="s">
        <v>92</v>
      </c>
      <c r="Q170" s="19" t="str">
        <f>VLOOKUP(P170,'Anuncio Previo'!H:I,2,FALSE)</f>
        <v>xsd:string con formato: 
Prefijo internacional (Opcional si número nacional): signo "+" y máximo 3 dígitos seguido de espacio en blanco. 
Número: de 9 a 13 dígitos si número nacional y hasta 50 dígitos si es internacional.</v>
      </c>
    </row>
    <row r="171" spans="1:17" ht="30" x14ac:dyDescent="0.25">
      <c r="D171" s="82" t="s">
        <v>49</v>
      </c>
      <c r="E171" s="30"/>
      <c r="F171" s="53" t="s">
        <v>374</v>
      </c>
      <c r="G171" s="56" t="s">
        <v>211</v>
      </c>
      <c r="H171" s="56" t="s">
        <v>211</v>
      </c>
      <c r="I171" s="56" t="s">
        <v>211</v>
      </c>
      <c r="J171" s="56" t="s">
        <v>211</v>
      </c>
      <c r="K171" s="56" t="s">
        <v>211</v>
      </c>
      <c r="L171" s="56" t="s">
        <v>211</v>
      </c>
      <c r="M171" s="56" t="s">
        <v>211</v>
      </c>
      <c r="N171" s="56" t="s">
        <v>211</v>
      </c>
      <c r="O171" s="56" t="s">
        <v>211</v>
      </c>
      <c r="P171" t="s">
        <v>93</v>
      </c>
      <c r="Q171" s="19" t="str">
        <f>VLOOKUP(P171,'Anuncio Previo'!H:I,2,FALSE)</f>
        <v>xsd:string. Se valida que sea una dirección de correo electrónico correcta</v>
      </c>
    </row>
    <row r="172" spans="1:17" x14ac:dyDescent="0.25">
      <c r="B172" s="8" t="s">
        <v>84</v>
      </c>
      <c r="C172" s="8"/>
      <c r="D172" s="8"/>
      <c r="E172" s="8"/>
      <c r="F172" s="52" t="s">
        <v>374</v>
      </c>
      <c r="G172" s="18" t="s">
        <v>213</v>
      </c>
      <c r="H172" s="18" t="s">
        <v>213</v>
      </c>
      <c r="I172" s="18" t="s">
        <v>213</v>
      </c>
      <c r="J172" s="18" t="s">
        <v>213</v>
      </c>
      <c r="K172" s="18" t="s">
        <v>213</v>
      </c>
      <c r="L172" s="18" t="s">
        <v>213</v>
      </c>
      <c r="M172" s="18" t="s">
        <v>213</v>
      </c>
      <c r="N172" s="18" t="s">
        <v>213</v>
      </c>
      <c r="O172" s="18" t="s">
        <v>213</v>
      </c>
      <c r="P172" t="s">
        <v>260</v>
      </c>
      <c r="Q172" s="19" t="str">
        <f>VLOOKUP(P172,'Anuncio Previo'!H:I,2,FALSE)</f>
        <v>xsd:complexType</v>
      </c>
    </row>
    <row r="173" spans="1:17" ht="60" x14ac:dyDescent="0.25">
      <c r="C173" s="82" t="s">
        <v>0</v>
      </c>
      <c r="D173" s="29"/>
      <c r="E173" s="29"/>
      <c r="F173" s="53">
        <v>1</v>
      </c>
      <c r="G173" s="85" t="s">
        <v>490</v>
      </c>
      <c r="H173" s="85" t="s">
        <v>490</v>
      </c>
      <c r="I173" s="85" t="s">
        <v>490</v>
      </c>
      <c r="J173" s="85" t="s">
        <v>490</v>
      </c>
      <c r="K173" s="85" t="s">
        <v>490</v>
      </c>
      <c r="L173" s="85" t="s">
        <v>490</v>
      </c>
      <c r="M173" s="85" t="s">
        <v>490</v>
      </c>
      <c r="N173" s="85" t="s">
        <v>490</v>
      </c>
      <c r="O173" s="85" t="s">
        <v>490</v>
      </c>
      <c r="P173" t="s">
        <v>94</v>
      </c>
      <c r="Q173" s="19" t="str">
        <f>VLOOKUP(P173,'Anuncio Previo'!H:I,2,FALSE)</f>
        <v>xsd:string. Máximo 300 caracteres</v>
      </c>
    </row>
    <row r="174" spans="1:17" ht="30" x14ac:dyDescent="0.25">
      <c r="C174" s="82" t="s">
        <v>53</v>
      </c>
      <c r="D174" s="29"/>
      <c r="E174" s="29"/>
      <c r="F174" s="53" t="s">
        <v>374</v>
      </c>
      <c r="G174" s="23" t="s">
        <v>213</v>
      </c>
      <c r="H174" s="23" t="s">
        <v>213</v>
      </c>
      <c r="I174" s="23" t="s">
        <v>213</v>
      </c>
      <c r="J174" s="23" t="s">
        <v>213</v>
      </c>
      <c r="K174" s="23" t="s">
        <v>213</v>
      </c>
      <c r="L174" s="23" t="s">
        <v>213</v>
      </c>
      <c r="M174" s="23" t="s">
        <v>213</v>
      </c>
      <c r="N174" s="23" t="s">
        <v>213</v>
      </c>
      <c r="O174" s="23" t="s">
        <v>213</v>
      </c>
      <c r="P174" t="s">
        <v>95</v>
      </c>
      <c r="Q174" s="19" t="str">
        <f>VLOOKUP(P174,'Anuncio Previo'!H:I,2,FALSE)</f>
        <v>xsd:string. Máximo 256 caracteres y debe cumplir patrón URL</v>
      </c>
    </row>
    <row r="175" spans="1:17" ht="60" x14ac:dyDescent="0.25">
      <c r="C175" s="17" t="s">
        <v>381</v>
      </c>
      <c r="D175" s="3"/>
      <c r="E175" s="3"/>
      <c r="F175" s="53">
        <v>1</v>
      </c>
      <c r="G175" s="85" t="s">
        <v>490</v>
      </c>
      <c r="H175" s="85" t="s">
        <v>490</v>
      </c>
      <c r="I175" s="85" t="s">
        <v>490</v>
      </c>
      <c r="J175" s="85" t="s">
        <v>490</v>
      </c>
      <c r="K175" s="85" t="s">
        <v>490</v>
      </c>
      <c r="L175" s="85" t="s">
        <v>490</v>
      </c>
      <c r="M175" s="85" t="s">
        <v>490</v>
      </c>
      <c r="N175" s="85" t="s">
        <v>490</v>
      </c>
      <c r="O175" s="85" t="s">
        <v>490</v>
      </c>
      <c r="P175" t="s">
        <v>399</v>
      </c>
      <c r="Q175" s="19" t="str">
        <f>VLOOKUP(P175,'Anuncio Previo'!H:I,2,FALSE)</f>
        <v>xsd:complexType</v>
      </c>
    </row>
    <row r="176" spans="1:17" ht="60" x14ac:dyDescent="0.25">
      <c r="D176" s="82" t="s">
        <v>20</v>
      </c>
      <c r="E176" s="30"/>
      <c r="F176" s="53">
        <v>1</v>
      </c>
      <c r="G176" s="85" t="s">
        <v>490</v>
      </c>
      <c r="H176" s="85" t="s">
        <v>490</v>
      </c>
      <c r="I176" s="85" t="s">
        <v>490</v>
      </c>
      <c r="J176" s="85" t="s">
        <v>490</v>
      </c>
      <c r="K176" s="85" t="s">
        <v>490</v>
      </c>
      <c r="L176" s="85" t="s">
        <v>490</v>
      </c>
      <c r="M176" s="85" t="s">
        <v>490</v>
      </c>
      <c r="N176" s="85" t="s">
        <v>490</v>
      </c>
      <c r="O176" s="85" t="s">
        <v>490</v>
      </c>
      <c r="P176" t="s">
        <v>96</v>
      </c>
      <c r="Q176" s="19" t="str">
        <f>VLOOKUP(P176,'Anuncio Previo'!H:I,2,FALSE)</f>
        <v>xsd:string. Máximo 220 caracteres</v>
      </c>
    </row>
    <row r="177" spans="1:17" ht="60" x14ac:dyDescent="0.25">
      <c r="D177" s="82" t="s">
        <v>21</v>
      </c>
      <c r="E177" s="30"/>
      <c r="F177" s="53">
        <v>1</v>
      </c>
      <c r="G177" s="85" t="s">
        <v>490</v>
      </c>
      <c r="H177" s="85" t="s">
        <v>490</v>
      </c>
      <c r="I177" s="85" t="s">
        <v>490</v>
      </c>
      <c r="J177" s="85" t="s">
        <v>490</v>
      </c>
      <c r="K177" s="85" t="s">
        <v>490</v>
      </c>
      <c r="L177" s="85" t="s">
        <v>490</v>
      </c>
      <c r="M177" s="85" t="s">
        <v>490</v>
      </c>
      <c r="N177" s="85" t="s">
        <v>490</v>
      </c>
      <c r="O177" s="85" t="s">
        <v>490</v>
      </c>
      <c r="P177" t="s">
        <v>457</v>
      </c>
      <c r="Q177" s="19" t="str">
        <f>VLOOKUP(P177,'Anuncio Previo'!H:I,2,FALSE)</f>
        <v>xsd:string. Máximo 5 caracteres numéricos si el país es España, en otro caso 32 máximo caracteres.</v>
      </c>
    </row>
    <row r="178" spans="1:17" ht="60" x14ac:dyDescent="0.25">
      <c r="D178" s="82" t="s">
        <v>22</v>
      </c>
      <c r="E178" s="30"/>
      <c r="F178" s="53">
        <v>1</v>
      </c>
      <c r="G178" s="85" t="s">
        <v>490</v>
      </c>
      <c r="H178" s="85" t="s">
        <v>490</v>
      </c>
      <c r="I178" s="85" t="s">
        <v>490</v>
      </c>
      <c r="J178" s="85" t="s">
        <v>490</v>
      </c>
      <c r="K178" s="85" t="s">
        <v>490</v>
      </c>
      <c r="L178" s="85" t="s">
        <v>490</v>
      </c>
      <c r="M178" s="85" t="s">
        <v>490</v>
      </c>
      <c r="N178" s="85" t="s">
        <v>490</v>
      </c>
      <c r="O178" s="85" t="s">
        <v>490</v>
      </c>
      <c r="P178" t="s">
        <v>97</v>
      </c>
      <c r="Q178" s="19" t="str">
        <f>VLOOKUP(P178,'Anuncio Previo'!H:I,2,FALSE)</f>
        <v>xsd:string. Máximo 90 caracteres</v>
      </c>
    </row>
    <row r="179" spans="1:17" ht="60" x14ac:dyDescent="0.25">
      <c r="D179" s="82" t="s">
        <v>18</v>
      </c>
      <c r="E179" s="30"/>
      <c r="F179" s="53">
        <v>1</v>
      </c>
      <c r="G179" s="85" t="s">
        <v>490</v>
      </c>
      <c r="H179" s="85" t="s">
        <v>490</v>
      </c>
      <c r="I179" s="85" t="s">
        <v>490</v>
      </c>
      <c r="J179" s="85" t="s">
        <v>490</v>
      </c>
      <c r="K179" s="85" t="s">
        <v>490</v>
      </c>
      <c r="L179" s="85" t="s">
        <v>490</v>
      </c>
      <c r="M179" s="85" t="s">
        <v>490</v>
      </c>
      <c r="N179" s="85" t="s">
        <v>490</v>
      </c>
      <c r="O179" s="85" t="s">
        <v>490</v>
      </c>
      <c r="P179" t="s">
        <v>98</v>
      </c>
      <c r="Q179" s="19" t="str">
        <f>VLOOKUP(P179,'Anuncio Previo'!H:I,2,FALSE)</f>
        <v>Valor en codelist CountryIdentificationCode</v>
      </c>
    </row>
    <row r="180" spans="1:17" x14ac:dyDescent="0.25">
      <c r="C180" s="17" t="s">
        <v>383</v>
      </c>
      <c r="D180" s="3"/>
      <c r="E180" s="3"/>
      <c r="F180" s="53" t="s">
        <v>374</v>
      </c>
      <c r="G180" s="24" t="s">
        <v>211</v>
      </c>
      <c r="H180" s="24" t="s">
        <v>211</v>
      </c>
      <c r="I180" s="24" t="s">
        <v>211</v>
      </c>
      <c r="J180" s="24" t="s">
        <v>211</v>
      </c>
      <c r="K180" s="24" t="s">
        <v>211</v>
      </c>
      <c r="L180" s="24" t="s">
        <v>211</v>
      </c>
      <c r="M180" s="24" t="s">
        <v>211</v>
      </c>
      <c r="N180" s="24" t="s">
        <v>211</v>
      </c>
      <c r="O180" s="24" t="s">
        <v>211</v>
      </c>
      <c r="P180" t="s">
        <v>401</v>
      </c>
      <c r="Q180" s="19" t="str">
        <f>VLOOKUP(P180,'Anuncio Previo'!H:I,2,FALSE)</f>
        <v>xsd:complexType</v>
      </c>
    </row>
    <row r="181" spans="1:17" ht="105" x14ac:dyDescent="0.25">
      <c r="D181" s="82" t="s">
        <v>45</v>
      </c>
      <c r="E181" s="30"/>
      <c r="F181" s="53" t="s">
        <v>374</v>
      </c>
      <c r="G181" s="56" t="s">
        <v>211</v>
      </c>
      <c r="H181" s="56" t="s">
        <v>211</v>
      </c>
      <c r="I181" s="56" t="s">
        <v>211</v>
      </c>
      <c r="J181" s="56" t="s">
        <v>211</v>
      </c>
      <c r="K181" s="56" t="s">
        <v>211</v>
      </c>
      <c r="L181" s="56" t="s">
        <v>211</v>
      </c>
      <c r="M181" s="56" t="s">
        <v>211</v>
      </c>
      <c r="N181" s="56" t="s">
        <v>211</v>
      </c>
      <c r="O181" s="56" t="s">
        <v>211</v>
      </c>
      <c r="P181" t="s">
        <v>99</v>
      </c>
      <c r="Q181" s="19" t="str">
        <f>VLOOKUP(P181,'Anuncio Previo'!H:I,2,FALSE)</f>
        <v>xsd:string con formato: 
Prefijo internacional (Opcional si número nacional): signo "+" y máximo 3 dígitos seguido de espacio en blanco. 
Número: de 9 a 13 dígitos si número nacional y hasta 50 dígitos si es internacional.</v>
      </c>
    </row>
    <row r="182" spans="1:17" ht="105" x14ac:dyDescent="0.25">
      <c r="D182" s="82" t="s">
        <v>47</v>
      </c>
      <c r="E182" s="30"/>
      <c r="F182" s="53" t="s">
        <v>374</v>
      </c>
      <c r="G182" s="55" t="s">
        <v>213</v>
      </c>
      <c r="H182" s="55" t="s">
        <v>213</v>
      </c>
      <c r="I182" s="55" t="s">
        <v>213</v>
      </c>
      <c r="J182" s="55" t="s">
        <v>213</v>
      </c>
      <c r="K182" s="55" t="s">
        <v>213</v>
      </c>
      <c r="L182" s="55" t="s">
        <v>213</v>
      </c>
      <c r="M182" s="55" t="s">
        <v>213</v>
      </c>
      <c r="N182" s="55" t="s">
        <v>213</v>
      </c>
      <c r="O182" s="55" t="s">
        <v>213</v>
      </c>
      <c r="P182" t="s">
        <v>100</v>
      </c>
      <c r="Q182" s="19" t="str">
        <f>VLOOKUP(P182,'Anuncio Previo'!H:I,2,FALSE)</f>
        <v>xsd:string con formato: 
Prefijo internacional (Opcional si número nacional): signo "+" y máximo 3 dígitos seguido de espacio en blanco. 
Número: de 9 a 13 dígitos si número nacional y hasta 50 dígitos si es internacional.</v>
      </c>
    </row>
    <row r="183" spans="1:17" ht="30" x14ac:dyDescent="0.25">
      <c r="D183" s="82" t="s">
        <v>49</v>
      </c>
      <c r="E183" s="30"/>
      <c r="F183" s="53" t="s">
        <v>374</v>
      </c>
      <c r="G183" s="56" t="s">
        <v>211</v>
      </c>
      <c r="H183" s="56" t="s">
        <v>211</v>
      </c>
      <c r="I183" s="56" t="s">
        <v>211</v>
      </c>
      <c r="J183" s="56" t="s">
        <v>211</v>
      </c>
      <c r="K183" s="56" t="s">
        <v>211</v>
      </c>
      <c r="L183" s="56" t="s">
        <v>211</v>
      </c>
      <c r="M183" s="56" t="s">
        <v>211</v>
      </c>
      <c r="N183" s="56" t="s">
        <v>211</v>
      </c>
      <c r="O183" s="56" t="s">
        <v>211</v>
      </c>
      <c r="P183" t="s">
        <v>101</v>
      </c>
      <c r="Q183" s="19" t="str">
        <f>VLOOKUP(P183,'Anuncio Previo'!H:I,2,FALSE)</f>
        <v>xsd:string. Se valida que sea una dirección de correo electrónico correcta</v>
      </c>
    </row>
    <row r="184" spans="1:17" x14ac:dyDescent="0.25">
      <c r="A184" s="7"/>
      <c r="C184" s="82" t="s">
        <v>188</v>
      </c>
      <c r="D184" s="29"/>
      <c r="E184" s="29"/>
      <c r="F184" s="53" t="s">
        <v>374</v>
      </c>
      <c r="G184" s="24" t="s">
        <v>211</v>
      </c>
      <c r="H184" s="24" t="s">
        <v>211</v>
      </c>
      <c r="I184" s="24" t="s">
        <v>211</v>
      </c>
      <c r="J184" s="24" t="s">
        <v>211</v>
      </c>
      <c r="K184" s="24" t="s">
        <v>211</v>
      </c>
      <c r="L184" s="24" t="s">
        <v>211</v>
      </c>
      <c r="M184" s="24" t="s">
        <v>211</v>
      </c>
      <c r="N184" s="24" t="s">
        <v>211</v>
      </c>
      <c r="O184" s="24" t="s">
        <v>211</v>
      </c>
      <c r="P184" t="s">
        <v>102</v>
      </c>
      <c r="Q184" s="19" t="str">
        <f>VLOOKUP(P184,'Anuncio Previo'!H:I,2,FALSE)</f>
        <v>xsd:date</v>
      </c>
    </row>
    <row r="185" spans="1:17" x14ac:dyDescent="0.25">
      <c r="C185" s="82" t="s">
        <v>189</v>
      </c>
      <c r="D185" s="29"/>
      <c r="E185" s="29"/>
      <c r="F185" s="53" t="s">
        <v>374</v>
      </c>
      <c r="G185" s="24" t="s">
        <v>211</v>
      </c>
      <c r="H185" s="24" t="s">
        <v>211</v>
      </c>
      <c r="I185" s="24" t="s">
        <v>211</v>
      </c>
      <c r="J185" s="24" t="s">
        <v>211</v>
      </c>
      <c r="K185" s="24" t="s">
        <v>211</v>
      </c>
      <c r="L185" s="24" t="s">
        <v>211</v>
      </c>
      <c r="M185" s="24" t="s">
        <v>211</v>
      </c>
      <c r="N185" s="24" t="s">
        <v>211</v>
      </c>
      <c r="O185" s="24" t="s">
        <v>211</v>
      </c>
      <c r="P185" t="s">
        <v>103</v>
      </c>
      <c r="Q185" s="19" t="str">
        <f>VLOOKUP(P185,'Anuncio Previo'!H:I,2,FALSE)</f>
        <v>xsd:time</v>
      </c>
    </row>
    <row r="186" spans="1:17" x14ac:dyDescent="0.25">
      <c r="B186" s="8" t="s">
        <v>104</v>
      </c>
      <c r="C186" s="8"/>
      <c r="D186" s="8"/>
      <c r="E186" s="8"/>
      <c r="F186" s="52" t="s">
        <v>374</v>
      </c>
      <c r="G186" s="18" t="s">
        <v>213</v>
      </c>
      <c r="H186" s="18" t="s">
        <v>213</v>
      </c>
      <c r="I186" s="18" t="s">
        <v>213</v>
      </c>
      <c r="J186" s="18" t="s">
        <v>213</v>
      </c>
      <c r="K186" s="18" t="s">
        <v>213</v>
      </c>
      <c r="L186" s="18" t="s">
        <v>213</v>
      </c>
      <c r="M186" s="18" t="s">
        <v>213</v>
      </c>
      <c r="N186" s="18" t="s">
        <v>213</v>
      </c>
      <c r="O186" s="18" t="s">
        <v>213</v>
      </c>
      <c r="P186" t="s">
        <v>261</v>
      </c>
      <c r="Q186" s="19" t="str">
        <f>VLOOKUP(P186,'Anuncio Previo'!H:I,2,FALSE)</f>
        <v>xsd:complexType</v>
      </c>
    </row>
    <row r="187" spans="1:17" ht="30" x14ac:dyDescent="0.25">
      <c r="C187" s="82" t="s">
        <v>0</v>
      </c>
      <c r="D187" s="29"/>
      <c r="E187" s="29"/>
      <c r="F187" s="53">
        <v>1</v>
      </c>
      <c r="G187" s="85" t="s">
        <v>491</v>
      </c>
      <c r="H187" s="85" t="s">
        <v>491</v>
      </c>
      <c r="I187" s="85" t="s">
        <v>491</v>
      </c>
      <c r="J187" s="85" t="s">
        <v>491</v>
      </c>
      <c r="K187" s="85" t="s">
        <v>491</v>
      </c>
      <c r="L187" s="85" t="s">
        <v>491</v>
      </c>
      <c r="M187" s="85" t="s">
        <v>491</v>
      </c>
      <c r="N187" s="85" t="s">
        <v>491</v>
      </c>
      <c r="O187" s="85" t="s">
        <v>491</v>
      </c>
      <c r="P187" t="s">
        <v>105</v>
      </c>
      <c r="Q187" s="19" t="str">
        <f>VLOOKUP(P187,'Anuncio Previo'!H:I,2,FALSE)</f>
        <v>xsd:string. Máximo 300 caracteres</v>
      </c>
    </row>
    <row r="188" spans="1:17" ht="30" x14ac:dyDescent="0.25">
      <c r="C188" s="82" t="s">
        <v>53</v>
      </c>
      <c r="D188" s="29"/>
      <c r="E188" s="29"/>
      <c r="F188" s="53" t="s">
        <v>374</v>
      </c>
      <c r="G188" s="23" t="s">
        <v>213</v>
      </c>
      <c r="H188" s="23" t="s">
        <v>213</v>
      </c>
      <c r="I188" s="23" t="s">
        <v>213</v>
      </c>
      <c r="J188" s="23" t="s">
        <v>213</v>
      </c>
      <c r="K188" s="23" t="s">
        <v>213</v>
      </c>
      <c r="L188" s="23" t="s">
        <v>213</v>
      </c>
      <c r="M188" s="23" t="s">
        <v>213</v>
      </c>
      <c r="N188" s="23" t="s">
        <v>213</v>
      </c>
      <c r="O188" s="23" t="s">
        <v>213</v>
      </c>
      <c r="P188" t="s">
        <v>106</v>
      </c>
      <c r="Q188" s="19" t="str">
        <f>VLOOKUP(P188,'Anuncio Previo'!H:I,2,FALSE)</f>
        <v>xsd:string. Máximo 256 caracteres y debe cumplir patrón URL</v>
      </c>
    </row>
    <row r="189" spans="1:17" ht="30" x14ac:dyDescent="0.25">
      <c r="C189" s="17" t="s">
        <v>381</v>
      </c>
      <c r="D189" s="3"/>
      <c r="E189" s="3"/>
      <c r="F189" s="53">
        <v>1</v>
      </c>
      <c r="G189" s="85" t="s">
        <v>491</v>
      </c>
      <c r="H189" s="85" t="s">
        <v>491</v>
      </c>
      <c r="I189" s="85" t="s">
        <v>491</v>
      </c>
      <c r="J189" s="85" t="s">
        <v>491</v>
      </c>
      <c r="K189" s="85" t="s">
        <v>491</v>
      </c>
      <c r="L189" s="85" t="s">
        <v>491</v>
      </c>
      <c r="M189" s="85" t="s">
        <v>491</v>
      </c>
      <c r="N189" s="85" t="s">
        <v>491</v>
      </c>
      <c r="O189" s="85" t="s">
        <v>491</v>
      </c>
      <c r="P189" t="s">
        <v>403</v>
      </c>
      <c r="Q189" s="19" t="str">
        <f>VLOOKUP(P189,'Anuncio Previo'!H:I,2,FALSE)</f>
        <v>xsd:complexType</v>
      </c>
    </row>
    <row r="190" spans="1:17" ht="30" x14ac:dyDescent="0.25">
      <c r="D190" s="82" t="s">
        <v>20</v>
      </c>
      <c r="E190" s="29"/>
      <c r="F190" s="53">
        <v>1</v>
      </c>
      <c r="G190" s="85" t="s">
        <v>491</v>
      </c>
      <c r="H190" s="85" t="s">
        <v>491</v>
      </c>
      <c r="I190" s="85" t="s">
        <v>491</v>
      </c>
      <c r="J190" s="85" t="s">
        <v>491</v>
      </c>
      <c r="K190" s="85" t="s">
        <v>491</v>
      </c>
      <c r="L190" s="85" t="s">
        <v>491</v>
      </c>
      <c r="M190" s="85" t="s">
        <v>491</v>
      </c>
      <c r="N190" s="85" t="s">
        <v>491</v>
      </c>
      <c r="O190" s="85" t="s">
        <v>491</v>
      </c>
      <c r="P190" t="s">
        <v>107</v>
      </c>
      <c r="Q190" s="19" t="str">
        <f>VLOOKUP(P190,'Anuncio Previo'!H:I,2,FALSE)</f>
        <v>xsd:string. Máximo 220 caracteres</v>
      </c>
    </row>
    <row r="191" spans="1:17" ht="45" x14ac:dyDescent="0.25">
      <c r="D191" s="82" t="s">
        <v>21</v>
      </c>
      <c r="E191" s="29"/>
      <c r="F191" s="53">
        <v>1</v>
      </c>
      <c r="G191" s="85" t="s">
        <v>491</v>
      </c>
      <c r="H191" s="85" t="s">
        <v>491</v>
      </c>
      <c r="I191" s="85" t="s">
        <v>491</v>
      </c>
      <c r="J191" s="85" t="s">
        <v>491</v>
      </c>
      <c r="K191" s="85" t="s">
        <v>491</v>
      </c>
      <c r="L191" s="85" t="s">
        <v>491</v>
      </c>
      <c r="M191" s="85" t="s">
        <v>491</v>
      </c>
      <c r="N191" s="85" t="s">
        <v>491</v>
      </c>
      <c r="O191" s="85" t="s">
        <v>491</v>
      </c>
      <c r="P191" t="s">
        <v>458</v>
      </c>
      <c r="Q191" s="19" t="str">
        <f>VLOOKUP(P191,'Anuncio Previo'!H:I,2,FALSE)</f>
        <v>xsd:string. Máximo 5 caracteres numéricos si el país es España, en otro caso 32 máximo caracteres.</v>
      </c>
    </row>
    <row r="192" spans="1:17" ht="30" x14ac:dyDescent="0.25">
      <c r="D192" s="82" t="s">
        <v>22</v>
      </c>
      <c r="E192" s="29"/>
      <c r="F192" s="53">
        <v>1</v>
      </c>
      <c r="G192" s="85" t="s">
        <v>491</v>
      </c>
      <c r="H192" s="85" t="s">
        <v>491</v>
      </c>
      <c r="I192" s="85" t="s">
        <v>491</v>
      </c>
      <c r="J192" s="85" t="s">
        <v>491</v>
      </c>
      <c r="K192" s="85" t="s">
        <v>491</v>
      </c>
      <c r="L192" s="85" t="s">
        <v>491</v>
      </c>
      <c r="M192" s="85" t="s">
        <v>491</v>
      </c>
      <c r="N192" s="85" t="s">
        <v>491</v>
      </c>
      <c r="O192" s="85" t="s">
        <v>491</v>
      </c>
      <c r="P192" t="s">
        <v>108</v>
      </c>
      <c r="Q192" s="19" t="str">
        <f>VLOOKUP(P192,'Anuncio Previo'!H:I,2,FALSE)</f>
        <v>xsd:string. Máximo 90 caracteres</v>
      </c>
    </row>
    <row r="193" spans="1:17" ht="30" x14ac:dyDescent="0.25">
      <c r="D193" s="82" t="s">
        <v>18</v>
      </c>
      <c r="E193" s="29"/>
      <c r="F193" s="53">
        <v>1</v>
      </c>
      <c r="G193" s="85" t="s">
        <v>491</v>
      </c>
      <c r="H193" s="85" t="s">
        <v>491</v>
      </c>
      <c r="I193" s="85" t="s">
        <v>491</v>
      </c>
      <c r="J193" s="85" t="s">
        <v>491</v>
      </c>
      <c r="K193" s="85" t="s">
        <v>491</v>
      </c>
      <c r="L193" s="85" t="s">
        <v>491</v>
      </c>
      <c r="M193" s="85" t="s">
        <v>491</v>
      </c>
      <c r="N193" s="85" t="s">
        <v>491</v>
      </c>
      <c r="O193" s="85" t="s">
        <v>491</v>
      </c>
      <c r="P193" t="s">
        <v>109</v>
      </c>
      <c r="Q193" s="19" t="str">
        <f>VLOOKUP(P193,'Anuncio Previo'!H:I,2,FALSE)</f>
        <v>Valor en codelist CountryIdentificationCode</v>
      </c>
    </row>
    <row r="194" spans="1:17" x14ac:dyDescent="0.25">
      <c r="C194" s="17" t="s">
        <v>383</v>
      </c>
      <c r="D194" s="3"/>
      <c r="E194" s="3"/>
      <c r="F194" s="53" t="s">
        <v>374</v>
      </c>
      <c r="G194" s="24" t="s">
        <v>211</v>
      </c>
      <c r="H194" s="24" t="s">
        <v>211</v>
      </c>
      <c r="I194" s="24" t="s">
        <v>211</v>
      </c>
      <c r="J194" s="24" t="s">
        <v>211</v>
      </c>
      <c r="K194" s="24" t="s">
        <v>211</v>
      </c>
      <c r="L194" s="24" t="s">
        <v>211</v>
      </c>
      <c r="M194" s="24" t="s">
        <v>211</v>
      </c>
      <c r="N194" s="24" t="s">
        <v>211</v>
      </c>
      <c r="O194" s="24" t="s">
        <v>211</v>
      </c>
      <c r="P194" t="s">
        <v>402</v>
      </c>
      <c r="Q194" s="19" t="str">
        <f>VLOOKUP(P194,'Anuncio Previo'!H:I,2,FALSE)</f>
        <v>xsd:complexType</v>
      </c>
    </row>
    <row r="195" spans="1:17" ht="105" x14ac:dyDescent="0.25">
      <c r="D195" s="82" t="s">
        <v>45</v>
      </c>
      <c r="E195" s="30"/>
      <c r="F195" s="53" t="s">
        <v>374</v>
      </c>
      <c r="G195" s="24" t="s">
        <v>211</v>
      </c>
      <c r="H195" s="24" t="s">
        <v>211</v>
      </c>
      <c r="I195" s="24" t="s">
        <v>211</v>
      </c>
      <c r="J195" s="24" t="s">
        <v>211</v>
      </c>
      <c r="K195" s="24" t="s">
        <v>211</v>
      </c>
      <c r="L195" s="24" t="s">
        <v>211</v>
      </c>
      <c r="M195" s="24" t="s">
        <v>211</v>
      </c>
      <c r="N195" s="24" t="s">
        <v>211</v>
      </c>
      <c r="O195" s="24" t="s">
        <v>211</v>
      </c>
      <c r="P195" t="s">
        <v>110</v>
      </c>
      <c r="Q195" s="19" t="str">
        <f>VLOOKUP(P195,'Anuncio Previo'!H:I,2,FALSE)</f>
        <v>xsd:string con formato: 
Prefijo internacional (Opcional si número nacional): signo "+" y máximo 3 dígitos seguido de espacio en blanco. 
Número: de 9 a 13 dígitos si número nacional y hasta 50 dígitos si es internacional.</v>
      </c>
    </row>
    <row r="196" spans="1:17" ht="105" x14ac:dyDescent="0.25">
      <c r="D196" s="82" t="s">
        <v>47</v>
      </c>
      <c r="E196" s="30"/>
      <c r="F196" s="53" t="s">
        <v>374</v>
      </c>
      <c r="G196" s="23" t="s">
        <v>213</v>
      </c>
      <c r="H196" s="23" t="s">
        <v>213</v>
      </c>
      <c r="I196" s="23" t="s">
        <v>213</v>
      </c>
      <c r="J196" s="23" t="s">
        <v>213</v>
      </c>
      <c r="K196" s="23" t="s">
        <v>213</v>
      </c>
      <c r="L196" s="23" t="s">
        <v>213</v>
      </c>
      <c r="M196" s="23" t="s">
        <v>213</v>
      </c>
      <c r="N196" s="23" t="s">
        <v>213</v>
      </c>
      <c r="O196" s="23" t="s">
        <v>213</v>
      </c>
      <c r="P196" t="s">
        <v>111</v>
      </c>
      <c r="Q196" s="19" t="str">
        <f>VLOOKUP(P196,'Anuncio Previo'!H:I,2,FALSE)</f>
        <v>xsd:string con formato: 
Prefijo internacional (Opcional si número nacional): signo "+" y máximo 3 dígitos seguido de espacio en blanco. 
Número: de 9 a 13 dígitos si número nacional y hasta 50 dígitos si es internacional.</v>
      </c>
    </row>
    <row r="197" spans="1:17" ht="30" x14ac:dyDescent="0.25">
      <c r="A197" s="7"/>
      <c r="D197" s="82" t="s">
        <v>49</v>
      </c>
      <c r="E197" s="30"/>
      <c r="F197" s="53" t="s">
        <v>374</v>
      </c>
      <c r="G197" s="24" t="s">
        <v>211</v>
      </c>
      <c r="H197" s="24" t="s">
        <v>211</v>
      </c>
      <c r="I197" s="24" t="s">
        <v>211</v>
      </c>
      <c r="J197" s="24" t="s">
        <v>211</v>
      </c>
      <c r="K197" s="24" t="s">
        <v>211</v>
      </c>
      <c r="L197" s="24" t="s">
        <v>211</v>
      </c>
      <c r="M197" s="24" t="s">
        <v>211</v>
      </c>
      <c r="N197" s="24" t="s">
        <v>211</v>
      </c>
      <c r="O197" s="24" t="s">
        <v>211</v>
      </c>
      <c r="P197" t="s">
        <v>112</v>
      </c>
      <c r="Q197" s="19" t="str">
        <f>VLOOKUP(P197,'Anuncio Previo'!H:I,2,FALSE)</f>
        <v>xsd:string. Se valida que sea una dirección de correo electrónico correcta</v>
      </c>
    </row>
    <row r="198" spans="1:17" x14ac:dyDescent="0.25">
      <c r="A198" s="100"/>
      <c r="B198" s="100" t="s">
        <v>563</v>
      </c>
      <c r="C198" s="95"/>
      <c r="D198" s="96"/>
      <c r="E198" s="96"/>
      <c r="F198" s="53" t="s">
        <v>374</v>
      </c>
      <c r="G198" s="113" t="s">
        <v>209</v>
      </c>
      <c r="H198" s="113" t="s">
        <v>209</v>
      </c>
      <c r="I198" s="115" t="s">
        <v>213</v>
      </c>
      <c r="J198" s="115" t="s">
        <v>213</v>
      </c>
      <c r="K198" s="115" t="s">
        <v>213</v>
      </c>
      <c r="L198" s="115" t="s">
        <v>213</v>
      </c>
      <c r="M198" s="115" t="s">
        <v>213</v>
      </c>
      <c r="N198" s="115" t="s">
        <v>213</v>
      </c>
      <c r="O198" s="115" t="s">
        <v>213</v>
      </c>
      <c r="P198" s="93" t="s">
        <v>564</v>
      </c>
      <c r="Q198" s="93" t="s">
        <v>433</v>
      </c>
    </row>
    <row r="199" spans="1:17" x14ac:dyDescent="0.25">
      <c r="A199" s="8" t="s">
        <v>125</v>
      </c>
      <c r="C199" s="8"/>
      <c r="D199" s="8"/>
      <c r="E199" s="8"/>
      <c r="F199" s="52"/>
      <c r="G199" s="18"/>
      <c r="H199" s="18"/>
      <c r="I199" s="18"/>
      <c r="J199" s="18"/>
      <c r="K199" s="18"/>
      <c r="L199" s="18"/>
      <c r="M199" s="18"/>
      <c r="N199" s="18"/>
      <c r="O199" s="18"/>
      <c r="P199" s="18" t="s">
        <v>255</v>
      </c>
      <c r="Q199" s="19" t="str">
        <f>VLOOKUP(P199,'Anuncio Previo'!H:I,2,FALSE)</f>
        <v>xsd:complexType</v>
      </c>
    </row>
    <row r="200" spans="1:17" ht="30" x14ac:dyDescent="0.25">
      <c r="A200" s="70"/>
      <c r="B200" s="99" t="s">
        <v>530</v>
      </c>
      <c r="C200" s="99"/>
      <c r="D200" s="99"/>
      <c r="E200" s="99"/>
      <c r="F200" s="107" t="s">
        <v>374</v>
      </c>
      <c r="G200" s="111" t="s">
        <v>213</v>
      </c>
      <c r="H200" s="111" t="s">
        <v>213</v>
      </c>
      <c r="I200" s="111" t="s">
        <v>213</v>
      </c>
      <c r="J200" s="111" t="s">
        <v>213</v>
      </c>
      <c r="K200" s="111" t="s">
        <v>213</v>
      </c>
      <c r="L200" s="111" t="s">
        <v>533</v>
      </c>
      <c r="M200" s="111" t="s">
        <v>213</v>
      </c>
      <c r="N200" s="111" t="s">
        <v>213</v>
      </c>
      <c r="O200" s="111" t="s">
        <v>213</v>
      </c>
      <c r="P200" s="109" t="s">
        <v>532</v>
      </c>
      <c r="Q200" s="101" t="s">
        <v>599</v>
      </c>
    </row>
    <row r="201" spans="1:17" ht="15.75" x14ac:dyDescent="0.25">
      <c r="A201" s="70"/>
      <c r="B201" s="93" t="s">
        <v>544</v>
      </c>
      <c r="C201" s="99"/>
      <c r="D201" s="99"/>
      <c r="E201" s="99"/>
      <c r="F201" s="107" t="s">
        <v>374</v>
      </c>
      <c r="G201" s="111" t="s">
        <v>213</v>
      </c>
      <c r="H201" s="111" t="s">
        <v>213</v>
      </c>
      <c r="I201" s="111" t="s">
        <v>213</v>
      </c>
      <c r="J201" s="111" t="s">
        <v>213</v>
      </c>
      <c r="K201" s="111" t="s">
        <v>213</v>
      </c>
      <c r="L201" s="111" t="s">
        <v>213</v>
      </c>
      <c r="M201" s="111" t="s">
        <v>213</v>
      </c>
      <c r="N201" s="111" t="s">
        <v>213</v>
      </c>
      <c r="O201" s="111" t="s">
        <v>213</v>
      </c>
      <c r="P201" s="93" t="s">
        <v>547</v>
      </c>
      <c r="Q201" s="93" t="s">
        <v>600</v>
      </c>
    </row>
    <row r="202" spans="1:17" ht="15.75" x14ac:dyDescent="0.25">
      <c r="A202" s="70"/>
      <c r="B202" s="93" t="s">
        <v>545</v>
      </c>
      <c r="C202" s="99"/>
      <c r="D202" s="99"/>
      <c r="E202" s="99"/>
      <c r="F202" s="107" t="s">
        <v>374</v>
      </c>
      <c r="G202" s="111" t="s">
        <v>213</v>
      </c>
      <c r="H202" s="111" t="s">
        <v>213</v>
      </c>
      <c r="I202" s="111" t="s">
        <v>213</v>
      </c>
      <c r="J202" s="111" t="s">
        <v>213</v>
      </c>
      <c r="K202" s="111" t="s">
        <v>213</v>
      </c>
      <c r="L202" s="111" t="s">
        <v>213</v>
      </c>
      <c r="M202" s="111" t="s">
        <v>213</v>
      </c>
      <c r="N202" s="111" t="s">
        <v>213</v>
      </c>
      <c r="O202" s="111" t="s">
        <v>213</v>
      </c>
      <c r="P202" s="93" t="s">
        <v>548</v>
      </c>
      <c r="Q202" s="93" t="s">
        <v>433</v>
      </c>
    </row>
    <row r="203" spans="1:17" ht="15.75" x14ac:dyDescent="0.25">
      <c r="A203" s="70"/>
      <c r="B203" s="93" t="s">
        <v>546</v>
      </c>
      <c r="C203" s="99"/>
      <c r="D203" s="99"/>
      <c r="E203" s="99"/>
      <c r="F203" s="107" t="s">
        <v>374</v>
      </c>
      <c r="G203" s="111" t="s">
        <v>213</v>
      </c>
      <c r="H203" s="111" t="s">
        <v>213</v>
      </c>
      <c r="I203" s="111" t="s">
        <v>213</v>
      </c>
      <c r="J203" s="111" t="s">
        <v>213</v>
      </c>
      <c r="K203" s="111" t="s">
        <v>213</v>
      </c>
      <c r="L203" s="111" t="s">
        <v>213</v>
      </c>
      <c r="M203" s="111" t="s">
        <v>213</v>
      </c>
      <c r="N203" s="111" t="s">
        <v>213</v>
      </c>
      <c r="O203" s="111" t="s">
        <v>213</v>
      </c>
      <c r="P203" s="93" t="s">
        <v>549</v>
      </c>
      <c r="Q203" s="93" t="s">
        <v>433</v>
      </c>
    </row>
    <row r="204" spans="1:17" x14ac:dyDescent="0.25">
      <c r="B204" s="82" t="s">
        <v>126</v>
      </c>
      <c r="C204" s="29"/>
      <c r="D204" s="29"/>
      <c r="E204" s="29"/>
      <c r="F204" s="53" t="s">
        <v>374</v>
      </c>
      <c r="G204" s="18" t="s">
        <v>213</v>
      </c>
      <c r="H204" s="18" t="s">
        <v>213</v>
      </c>
      <c r="I204" s="18" t="s">
        <v>213</v>
      </c>
      <c r="J204" s="18" t="s">
        <v>213</v>
      </c>
      <c r="K204" s="18" t="s">
        <v>213</v>
      </c>
      <c r="L204" s="18" t="s">
        <v>213</v>
      </c>
      <c r="M204" s="18" t="s">
        <v>213</v>
      </c>
      <c r="N204" s="18" t="s">
        <v>213</v>
      </c>
      <c r="O204" s="18" t="s">
        <v>213</v>
      </c>
      <c r="P204" t="s">
        <v>127</v>
      </c>
      <c r="Q204" s="19" t="str">
        <f>VLOOKUP(P204,'Anuncio Previo'!H:I,2,FALSE)</f>
        <v>xsd:boolean</v>
      </c>
    </row>
    <row r="205" spans="1:17" x14ac:dyDescent="0.25">
      <c r="B205" s="82" t="s">
        <v>128</v>
      </c>
      <c r="C205" s="29"/>
      <c r="D205" s="29"/>
      <c r="E205" s="29"/>
      <c r="F205" s="53" t="s">
        <v>374</v>
      </c>
      <c r="G205" s="18" t="s">
        <v>213</v>
      </c>
      <c r="H205" s="18" t="s">
        <v>213</v>
      </c>
      <c r="I205" s="18" t="s">
        <v>213</v>
      </c>
      <c r="J205" s="18" t="s">
        <v>213</v>
      </c>
      <c r="K205" s="18" t="s">
        <v>213</v>
      </c>
      <c r="L205" s="18" t="s">
        <v>213</v>
      </c>
      <c r="M205" s="18" t="s">
        <v>213</v>
      </c>
      <c r="N205" s="18" t="s">
        <v>213</v>
      </c>
      <c r="O205" s="18" t="s">
        <v>213</v>
      </c>
      <c r="P205" t="s">
        <v>129</v>
      </c>
      <c r="Q205" s="19" t="str">
        <f>VLOOKUP(P205,'Anuncio Previo'!H:I,2,FALSE)</f>
        <v>xsd:boolean</v>
      </c>
    </row>
    <row r="206" spans="1:17" x14ac:dyDescent="0.25">
      <c r="B206" s="15" t="s">
        <v>130</v>
      </c>
      <c r="C206" s="2"/>
      <c r="D206" s="2"/>
      <c r="E206" s="2"/>
      <c r="F206" s="53" t="s">
        <v>374</v>
      </c>
      <c r="G206" s="18" t="s">
        <v>213</v>
      </c>
      <c r="H206" s="18" t="s">
        <v>213</v>
      </c>
      <c r="I206" s="18" t="s">
        <v>213</v>
      </c>
      <c r="J206" s="18" t="s">
        <v>213</v>
      </c>
      <c r="K206" s="18" t="s">
        <v>213</v>
      </c>
      <c r="L206" s="18" t="s">
        <v>213</v>
      </c>
      <c r="M206" s="18" t="s">
        <v>213</v>
      </c>
      <c r="N206" s="18" t="s">
        <v>213</v>
      </c>
      <c r="O206" s="18" t="s">
        <v>213</v>
      </c>
      <c r="P206" t="s">
        <v>131</v>
      </c>
      <c r="Q206" s="19" t="str">
        <f>VLOOKUP(P206,'Anuncio Previo'!H:I,2,FALSE)</f>
        <v>xsd:string. Máximo 256 caracteres</v>
      </c>
    </row>
    <row r="207" spans="1:17" ht="30" x14ac:dyDescent="0.25">
      <c r="B207" s="15" t="s">
        <v>761</v>
      </c>
      <c r="C207" s="2"/>
      <c r="D207" s="2"/>
      <c r="E207" s="2"/>
      <c r="F207" s="53" t="s">
        <v>374</v>
      </c>
      <c r="G207" s="20" t="s">
        <v>207</v>
      </c>
      <c r="H207" s="20" t="s">
        <v>207</v>
      </c>
      <c r="I207" s="20" t="s">
        <v>207</v>
      </c>
      <c r="J207" s="20" t="s">
        <v>207</v>
      </c>
      <c r="K207" s="20" t="s">
        <v>207</v>
      </c>
      <c r="L207" s="20" t="s">
        <v>207</v>
      </c>
      <c r="M207" s="20" t="s">
        <v>207</v>
      </c>
      <c r="N207" s="20" t="s">
        <v>207</v>
      </c>
      <c r="O207" s="20" t="s">
        <v>207</v>
      </c>
      <c r="P207" t="s">
        <v>132</v>
      </c>
      <c r="Q207" s="19" t="str">
        <f>VLOOKUP(P207,'Anuncio Previo'!H:I,2,FALSE)</f>
        <v>Valor EU o NO-EU codelist FundingProgramCode</v>
      </c>
    </row>
    <row r="208" spans="1:17" ht="60" x14ac:dyDescent="0.25">
      <c r="B208" s="15" t="s">
        <v>758</v>
      </c>
      <c r="C208" s="2"/>
      <c r="D208" s="2"/>
      <c r="E208" s="2"/>
      <c r="F208" s="53" t="s">
        <v>374</v>
      </c>
      <c r="G208" s="27" t="s">
        <v>759</v>
      </c>
      <c r="H208" s="27" t="s">
        <v>759</v>
      </c>
      <c r="I208" s="27" t="s">
        <v>759</v>
      </c>
      <c r="J208" s="27" t="s">
        <v>759</v>
      </c>
      <c r="K208" s="27" t="s">
        <v>759</v>
      </c>
      <c r="L208" s="27" t="s">
        <v>759</v>
      </c>
      <c r="M208" s="27" t="s">
        <v>759</v>
      </c>
      <c r="N208" s="27" t="s">
        <v>759</v>
      </c>
      <c r="O208" s="27" t="s">
        <v>759</v>
      </c>
      <c r="P208" t="s">
        <v>132</v>
      </c>
      <c r="Q208" s="18" t="s">
        <v>693</v>
      </c>
    </row>
    <row r="209" spans="1:17" ht="60" x14ac:dyDescent="0.25">
      <c r="B209" s="15" t="s">
        <v>760</v>
      </c>
      <c r="C209" s="2"/>
      <c r="D209" s="2"/>
      <c r="E209" s="2"/>
      <c r="F209" s="53" t="s">
        <v>374</v>
      </c>
      <c r="G209" s="27" t="s">
        <v>759</v>
      </c>
      <c r="H209" s="27" t="s">
        <v>759</v>
      </c>
      <c r="I209" s="27" t="s">
        <v>759</v>
      </c>
      <c r="J209" s="27" t="s">
        <v>759</v>
      </c>
      <c r="K209" s="27" t="s">
        <v>759</v>
      </c>
      <c r="L209" s="27" t="s">
        <v>759</v>
      </c>
      <c r="M209" s="27" t="s">
        <v>759</v>
      </c>
      <c r="N209" s="27" t="s">
        <v>759</v>
      </c>
      <c r="O209" s="27" t="s">
        <v>759</v>
      </c>
      <c r="P209" t="s">
        <v>462</v>
      </c>
      <c r="Q209" s="18" t="s">
        <v>460</v>
      </c>
    </row>
    <row r="210" spans="1:17" x14ac:dyDescent="0.25">
      <c r="B210" s="110" t="s">
        <v>670</v>
      </c>
      <c r="C210" s="2"/>
      <c r="D210" s="2"/>
      <c r="E210" s="2"/>
      <c r="F210" s="53" t="s">
        <v>374</v>
      </c>
      <c r="G210" s="18" t="s">
        <v>213</v>
      </c>
      <c r="H210" s="18" t="s">
        <v>213</v>
      </c>
      <c r="I210" s="18" t="s">
        <v>213</v>
      </c>
      <c r="J210" s="18" t="s">
        <v>213</v>
      </c>
      <c r="K210" s="18" t="s">
        <v>213</v>
      </c>
      <c r="L210" s="18" t="s">
        <v>213</v>
      </c>
      <c r="M210" s="18" t="s">
        <v>213</v>
      </c>
      <c r="N210" s="18" t="s">
        <v>213</v>
      </c>
      <c r="O210" s="18" t="s">
        <v>213</v>
      </c>
      <c r="P210" t="s">
        <v>132</v>
      </c>
      <c r="Q210" s="18" t="s">
        <v>693</v>
      </c>
    </row>
    <row r="211" spans="1:17" ht="60" x14ac:dyDescent="0.25">
      <c r="B211" s="15" t="s">
        <v>133</v>
      </c>
      <c r="C211" s="2"/>
      <c r="D211" s="2"/>
      <c r="E211" s="2"/>
      <c r="F211" s="53" t="s">
        <v>374</v>
      </c>
      <c r="G211" s="85" t="s">
        <v>526</v>
      </c>
      <c r="H211" s="85" t="s">
        <v>526</v>
      </c>
      <c r="I211" s="85" t="s">
        <v>526</v>
      </c>
      <c r="J211" s="85" t="s">
        <v>526</v>
      </c>
      <c r="K211" s="85" t="s">
        <v>526</v>
      </c>
      <c r="L211" s="85" t="s">
        <v>526</v>
      </c>
      <c r="M211" s="85" t="s">
        <v>526</v>
      </c>
      <c r="N211" s="85" t="s">
        <v>526</v>
      </c>
      <c r="O211" s="85" t="s">
        <v>526</v>
      </c>
      <c r="P211" t="s">
        <v>462</v>
      </c>
      <c r="Q211" s="19" t="str">
        <f>VLOOKUP(P211,'Anuncio Previo'!H:I,2,FALSE)</f>
        <v>xsd:string. Máximo 200 caracteres</v>
      </c>
    </row>
    <row r="212" spans="1:17" x14ac:dyDescent="0.25">
      <c r="B212" s="8" t="s">
        <v>243</v>
      </c>
      <c r="C212" s="8"/>
      <c r="D212" s="8"/>
      <c r="E212" s="8"/>
      <c r="F212" s="52" t="s">
        <v>413</v>
      </c>
      <c r="G212" s="18" t="s">
        <v>213</v>
      </c>
      <c r="H212" s="18" t="s">
        <v>213</v>
      </c>
      <c r="I212" s="18" t="s">
        <v>213</v>
      </c>
      <c r="J212" s="18" t="s">
        <v>213</v>
      </c>
      <c r="K212" s="18" t="s">
        <v>213</v>
      </c>
      <c r="L212" s="18" t="s">
        <v>213</v>
      </c>
      <c r="M212" s="18" t="s">
        <v>213</v>
      </c>
      <c r="N212" s="18" t="s">
        <v>213</v>
      </c>
      <c r="O212" s="18" t="s">
        <v>213</v>
      </c>
      <c r="P212" t="s">
        <v>244</v>
      </c>
      <c r="Q212" s="19" t="str">
        <f>VLOOKUP(P212,'Anuncio Previo'!H:I,2,FALSE)</f>
        <v>xsd:complexType</v>
      </c>
    </row>
    <row r="213" spans="1:17" ht="30" x14ac:dyDescent="0.25">
      <c r="A213" s="9"/>
      <c r="C213" s="15" t="s">
        <v>242</v>
      </c>
      <c r="D213" s="2"/>
      <c r="E213" s="2"/>
      <c r="F213" s="50">
        <v>1</v>
      </c>
      <c r="G213" s="85" t="s">
        <v>492</v>
      </c>
      <c r="H213" s="85" t="s">
        <v>492</v>
      </c>
      <c r="I213" s="85" t="s">
        <v>492</v>
      </c>
      <c r="J213" s="85" t="s">
        <v>492</v>
      </c>
      <c r="K213" s="85" t="s">
        <v>492</v>
      </c>
      <c r="L213" s="85" t="s">
        <v>492</v>
      </c>
      <c r="M213" s="85" t="s">
        <v>492</v>
      </c>
      <c r="N213" s="85" t="s">
        <v>492</v>
      </c>
      <c r="O213" s="85" t="s">
        <v>492</v>
      </c>
      <c r="P213" t="s">
        <v>245</v>
      </c>
      <c r="Q213" s="19" t="str">
        <f>VLOOKUP(P213,'Anuncio Previo'!H:I,2,FALSE)</f>
        <v>Valor en codelist GuaranteeTypeCode</v>
      </c>
    </row>
    <row r="214" spans="1:17" ht="45" x14ac:dyDescent="0.25">
      <c r="C214" s="15" t="s">
        <v>5</v>
      </c>
      <c r="D214" s="2"/>
      <c r="E214" s="2"/>
      <c r="F214" s="50" t="s">
        <v>374</v>
      </c>
      <c r="G214" s="26" t="s">
        <v>240</v>
      </c>
      <c r="H214" s="26" t="s">
        <v>240</v>
      </c>
      <c r="I214" s="26" t="s">
        <v>240</v>
      </c>
      <c r="J214" s="26" t="s">
        <v>240</v>
      </c>
      <c r="K214" s="26" t="s">
        <v>240</v>
      </c>
      <c r="L214" s="26" t="s">
        <v>240</v>
      </c>
      <c r="M214" s="26" t="s">
        <v>240</v>
      </c>
      <c r="N214" s="26" t="s">
        <v>240</v>
      </c>
      <c r="O214" s="26" t="s">
        <v>240</v>
      </c>
      <c r="P214" t="s">
        <v>134</v>
      </c>
      <c r="Q214" s="19" t="str">
        <f>VLOOKUP(P214,'Anuncio Previo'!H:I,2,FALSE)</f>
        <v>xsd:decimal. Máximo 10 enteros y 2 decimales</v>
      </c>
    </row>
    <row r="215" spans="1:17" ht="45" x14ac:dyDescent="0.25">
      <c r="C215" s="15" t="s">
        <v>135</v>
      </c>
      <c r="D215" s="2"/>
      <c r="E215" s="2"/>
      <c r="F215" s="50" t="s">
        <v>374</v>
      </c>
      <c r="G215" s="26" t="s">
        <v>241</v>
      </c>
      <c r="H215" s="26" t="s">
        <v>241</v>
      </c>
      <c r="I215" s="26" t="s">
        <v>241</v>
      </c>
      <c r="J215" s="26" t="s">
        <v>241</v>
      </c>
      <c r="K215" s="26" t="s">
        <v>241</v>
      </c>
      <c r="L215" s="26" t="s">
        <v>241</v>
      </c>
      <c r="M215" s="26" t="s">
        <v>241</v>
      </c>
      <c r="N215" s="26" t="s">
        <v>241</v>
      </c>
      <c r="O215" s="26" t="s">
        <v>241</v>
      </c>
      <c r="P215" t="s">
        <v>136</v>
      </c>
      <c r="Q215" s="19" t="str">
        <f>VLOOKUP(P215,'Anuncio Previo'!H:I,2,FALSE)</f>
        <v>xsd:decimal. Máximo 6 dígitos enteros y 2  decimales</v>
      </c>
    </row>
    <row r="216" spans="1:17" x14ac:dyDescent="0.25">
      <c r="C216" s="15" t="s">
        <v>246</v>
      </c>
      <c r="D216" s="2"/>
      <c r="E216" s="2"/>
      <c r="F216" s="50" t="s">
        <v>374</v>
      </c>
      <c r="G216" s="23" t="s">
        <v>213</v>
      </c>
      <c r="H216" s="23" t="s">
        <v>213</v>
      </c>
      <c r="I216" s="23" t="s">
        <v>213</v>
      </c>
      <c r="J216" s="23" t="s">
        <v>213</v>
      </c>
      <c r="K216" s="23" t="s">
        <v>213</v>
      </c>
      <c r="L216" s="23" t="s">
        <v>213</v>
      </c>
      <c r="M216" s="23" t="s">
        <v>213</v>
      </c>
      <c r="N216" s="23" t="s">
        <v>213</v>
      </c>
      <c r="O216" s="23" t="s">
        <v>213</v>
      </c>
      <c r="P216" t="s">
        <v>478</v>
      </c>
      <c r="Q216" s="19" t="str">
        <f>VLOOKUP(P216,'Anuncio Previo'!H:I,2,FALSE)</f>
        <v>xsd:complexType</v>
      </c>
    </row>
    <row r="217" spans="1:17" ht="45" x14ac:dyDescent="0.25">
      <c r="C217" s="15" t="s">
        <v>247</v>
      </c>
      <c r="D217" s="2"/>
      <c r="E217" s="2"/>
      <c r="F217" s="50" t="s">
        <v>374</v>
      </c>
      <c r="G217" s="28" t="s">
        <v>249</v>
      </c>
      <c r="H217" s="28" t="s">
        <v>249</v>
      </c>
      <c r="I217" s="28" t="s">
        <v>249</v>
      </c>
      <c r="J217" s="28" t="s">
        <v>249</v>
      </c>
      <c r="K217" s="28" t="s">
        <v>249</v>
      </c>
      <c r="L217" s="28" t="s">
        <v>249</v>
      </c>
      <c r="M217" s="28" t="s">
        <v>249</v>
      </c>
      <c r="N217" s="28" t="s">
        <v>249</v>
      </c>
      <c r="O217" s="28" t="s">
        <v>249</v>
      </c>
      <c r="P217" t="s">
        <v>479</v>
      </c>
      <c r="Q217" s="19" t="str">
        <f>VLOOKUP(P217,'Anuncio Previo'!H:I,2,FALSE)</f>
        <v>xsd:date</v>
      </c>
    </row>
    <row r="218" spans="1:17" ht="45" x14ac:dyDescent="0.25">
      <c r="C218" s="15" t="s">
        <v>251</v>
      </c>
      <c r="D218" s="2"/>
      <c r="E218" s="2"/>
      <c r="F218" s="50" t="s">
        <v>374</v>
      </c>
      <c r="G218" s="28" t="s">
        <v>249</v>
      </c>
      <c r="H218" s="28" t="s">
        <v>249</v>
      </c>
      <c r="I218" s="28" t="s">
        <v>249</v>
      </c>
      <c r="J218" s="28" t="s">
        <v>249</v>
      </c>
      <c r="K218" s="28" t="s">
        <v>249</v>
      </c>
      <c r="L218" s="28" t="s">
        <v>249</v>
      </c>
      <c r="M218" s="28" t="s">
        <v>249</v>
      </c>
      <c r="N218" s="28" t="s">
        <v>249</v>
      </c>
      <c r="O218" s="28" t="s">
        <v>249</v>
      </c>
      <c r="P218" t="s">
        <v>480</v>
      </c>
      <c r="Q218" s="19" t="str">
        <f>VLOOKUP(P218,'Anuncio Previo'!H:I,2,FALSE)</f>
        <v>xsd:time</v>
      </c>
    </row>
    <row r="219" spans="1:17" ht="45" x14ac:dyDescent="0.25">
      <c r="C219" s="15" t="s">
        <v>248</v>
      </c>
      <c r="D219" s="2"/>
      <c r="E219" s="2"/>
      <c r="F219" s="50" t="s">
        <v>374</v>
      </c>
      <c r="G219" s="28" t="s">
        <v>250</v>
      </c>
      <c r="H219" s="28" t="s">
        <v>250</v>
      </c>
      <c r="I219" s="28" t="s">
        <v>250</v>
      </c>
      <c r="J219" s="28" t="s">
        <v>250</v>
      </c>
      <c r="K219" s="28" t="s">
        <v>250</v>
      </c>
      <c r="L219" s="28" t="s">
        <v>250</v>
      </c>
      <c r="M219" s="28" t="s">
        <v>250</v>
      </c>
      <c r="N219" s="28" t="s">
        <v>250</v>
      </c>
      <c r="O219" s="28" t="s">
        <v>250</v>
      </c>
      <c r="P219" t="s">
        <v>481</v>
      </c>
      <c r="Q219" s="19" t="str">
        <f>VLOOKUP(P219,'Anuncio Previo'!H:I,2,FALSE)</f>
        <v>xsd:decimal. Máximo 17 dígitos enteros. No se aceptan decimales</v>
      </c>
    </row>
    <row r="220" spans="1:17" x14ac:dyDescent="0.25">
      <c r="B220" s="8" t="s">
        <v>137</v>
      </c>
      <c r="C220" s="8"/>
      <c r="D220" s="8"/>
      <c r="E220" s="8"/>
      <c r="F220" s="52"/>
      <c r="G220" s="20" t="s">
        <v>207</v>
      </c>
      <c r="H220" s="18" t="s">
        <v>213</v>
      </c>
      <c r="I220" s="20" t="s">
        <v>207</v>
      </c>
      <c r="J220" s="20" t="s">
        <v>207</v>
      </c>
      <c r="K220" s="18" t="s">
        <v>213</v>
      </c>
      <c r="L220" s="18" t="s">
        <v>213</v>
      </c>
      <c r="M220" s="20" t="s">
        <v>207</v>
      </c>
      <c r="N220" s="18" t="s">
        <v>213</v>
      </c>
      <c r="O220" s="18" t="s">
        <v>213</v>
      </c>
      <c r="P220" s="18" t="s">
        <v>465</v>
      </c>
      <c r="Q220" s="19" t="str">
        <f>VLOOKUP(P220,'Anuncio Previo'!H:I,2,FALSE)</f>
        <v>xsd:complexType</v>
      </c>
    </row>
    <row r="221" spans="1:17" x14ac:dyDescent="0.25">
      <c r="C221" s="31" t="s">
        <v>138</v>
      </c>
      <c r="D221" s="10"/>
      <c r="E221" s="10"/>
      <c r="F221" s="50" t="s">
        <v>374</v>
      </c>
      <c r="G221" s="18" t="s">
        <v>213</v>
      </c>
      <c r="H221" s="18" t="s">
        <v>213</v>
      </c>
      <c r="I221" s="18" t="s">
        <v>213</v>
      </c>
      <c r="J221" s="18" t="s">
        <v>213</v>
      </c>
      <c r="K221" s="18" t="s">
        <v>213</v>
      </c>
      <c r="L221" s="18" t="s">
        <v>213</v>
      </c>
      <c r="M221" s="18" t="s">
        <v>213</v>
      </c>
      <c r="N221" s="18" t="s">
        <v>213</v>
      </c>
      <c r="O221" s="18" t="s">
        <v>213</v>
      </c>
      <c r="P221" t="s">
        <v>139</v>
      </c>
      <c r="Q221" s="19" t="str">
        <f>VLOOKUP(P221,'Anuncio Previo'!H:I,2,FALSE)</f>
        <v>xsd:string. Máximo 3500 caracteres</v>
      </c>
    </row>
    <row r="222" spans="1:17" ht="30" x14ac:dyDescent="0.25">
      <c r="A222" s="2"/>
      <c r="C222" s="31" t="s">
        <v>140</v>
      </c>
      <c r="D222" s="10"/>
      <c r="E222" s="10"/>
      <c r="F222" s="50" t="s">
        <v>374</v>
      </c>
      <c r="G222" s="27" t="s">
        <v>217</v>
      </c>
      <c r="H222" s="18" t="s">
        <v>213</v>
      </c>
      <c r="I222" s="27" t="s">
        <v>217</v>
      </c>
      <c r="J222" s="27" t="s">
        <v>217</v>
      </c>
      <c r="K222" s="18" t="s">
        <v>213</v>
      </c>
      <c r="L222" s="18" t="s">
        <v>213</v>
      </c>
      <c r="M222" s="27" t="s">
        <v>217</v>
      </c>
      <c r="N222" s="18" t="s">
        <v>213</v>
      </c>
      <c r="O222" s="18" t="s">
        <v>213</v>
      </c>
      <c r="P222" t="s">
        <v>141</v>
      </c>
      <c r="Q222" s="19" t="str">
        <f>VLOOKUP(P222,'Anuncio Previo'!H:I,2,FALSE)</f>
        <v>xsd:string. Máximo 2500 caracteres</v>
      </c>
    </row>
    <row r="223" spans="1:17" ht="45" x14ac:dyDescent="0.25">
      <c r="A223" s="2"/>
      <c r="C223" s="31" t="s">
        <v>142</v>
      </c>
      <c r="D223" s="10"/>
      <c r="E223" s="10"/>
      <c r="F223" s="50" t="s">
        <v>379</v>
      </c>
      <c r="G223" s="27" t="s">
        <v>218</v>
      </c>
      <c r="H223" s="18" t="s">
        <v>213</v>
      </c>
      <c r="I223" s="27" t="s">
        <v>218</v>
      </c>
      <c r="J223" s="27" t="s">
        <v>218</v>
      </c>
      <c r="K223" s="18" t="s">
        <v>213</v>
      </c>
      <c r="L223" s="18" t="s">
        <v>213</v>
      </c>
      <c r="M223" s="27" t="s">
        <v>218</v>
      </c>
      <c r="N223" s="18" t="s">
        <v>213</v>
      </c>
      <c r="O223" s="18" t="s">
        <v>213</v>
      </c>
      <c r="P223" t="s">
        <v>447</v>
      </c>
      <c r="Q223" s="19" t="str">
        <f>VLOOKUP(P223,'Anuncio Previo'!H:I,2,FALSE)</f>
        <v>Valor en RequiredBusinessProfileCode</v>
      </c>
    </row>
    <row r="224" spans="1:17" x14ac:dyDescent="0.25">
      <c r="C224" s="17" t="s">
        <v>143</v>
      </c>
      <c r="D224" s="3"/>
      <c r="E224" s="3"/>
      <c r="F224" s="52" t="s">
        <v>379</v>
      </c>
      <c r="G224" s="18" t="s">
        <v>213</v>
      </c>
      <c r="H224" s="18" t="s">
        <v>213</v>
      </c>
      <c r="I224" s="18" t="s">
        <v>213</v>
      </c>
      <c r="J224" s="18" t="s">
        <v>213</v>
      </c>
      <c r="K224" s="18" t="s">
        <v>213</v>
      </c>
      <c r="L224" s="18" t="s">
        <v>213</v>
      </c>
      <c r="M224" s="18" t="s">
        <v>213</v>
      </c>
      <c r="N224" s="18" t="s">
        <v>213</v>
      </c>
      <c r="O224" s="18" t="s">
        <v>213</v>
      </c>
      <c r="P224" t="s">
        <v>144</v>
      </c>
      <c r="Q224" s="19" t="str">
        <f>VLOOKUP(P224,'Anuncio Previo'!H:I,2,FALSE)</f>
        <v>Valor en codelist DeclarationTypeCode</v>
      </c>
    </row>
    <row r="225" spans="1:17" x14ac:dyDescent="0.25">
      <c r="C225" s="31" t="s">
        <v>145</v>
      </c>
      <c r="D225" s="10"/>
      <c r="E225" s="10"/>
      <c r="F225" s="52" t="s">
        <v>379</v>
      </c>
      <c r="G225" s="18" t="s">
        <v>213</v>
      </c>
      <c r="H225" s="18" t="s">
        <v>213</v>
      </c>
      <c r="I225" s="18" t="s">
        <v>213</v>
      </c>
      <c r="J225" s="18" t="s">
        <v>213</v>
      </c>
      <c r="K225" s="18" t="s">
        <v>213</v>
      </c>
      <c r="L225" s="18" t="s">
        <v>213</v>
      </c>
      <c r="M225" s="18" t="s">
        <v>213</v>
      </c>
      <c r="N225" s="18" t="s">
        <v>213</v>
      </c>
      <c r="O225" s="18" t="s">
        <v>213</v>
      </c>
      <c r="P225" s="18" t="s">
        <v>405</v>
      </c>
      <c r="Q225" s="19" t="str">
        <f>VLOOKUP(P225,'Anuncio Previo'!H:I,2,FALSE)</f>
        <v>xsd:complexType</v>
      </c>
    </row>
    <row r="226" spans="1:17" ht="60" x14ac:dyDescent="0.25">
      <c r="D226" s="82" t="s">
        <v>197</v>
      </c>
      <c r="E226" s="30"/>
      <c r="F226" s="53">
        <v>1</v>
      </c>
      <c r="G226" s="85" t="s">
        <v>499</v>
      </c>
      <c r="H226" s="85" t="s">
        <v>499</v>
      </c>
      <c r="I226" s="85" t="s">
        <v>499</v>
      </c>
      <c r="J226" s="85" t="s">
        <v>499</v>
      </c>
      <c r="K226" s="85" t="s">
        <v>499</v>
      </c>
      <c r="L226" s="85" t="s">
        <v>499</v>
      </c>
      <c r="M226" s="85" t="s">
        <v>499</v>
      </c>
      <c r="N226" s="85" t="s">
        <v>499</v>
      </c>
      <c r="O226" s="85" t="s">
        <v>499</v>
      </c>
      <c r="P226" t="s">
        <v>146</v>
      </c>
      <c r="Q226" s="19" t="str">
        <f>VLOOKUP(P226,'Anuncio Previo'!H:I,2,FALSE)</f>
        <v>Valor en codelist TechnicalCapabilityTypeCode</v>
      </c>
    </row>
    <row r="227" spans="1:17" ht="45" x14ac:dyDescent="0.25">
      <c r="D227" s="82" t="s">
        <v>193</v>
      </c>
      <c r="E227" s="130"/>
      <c r="F227" s="53" t="s">
        <v>374</v>
      </c>
      <c r="G227" s="25" t="s">
        <v>737</v>
      </c>
      <c r="H227" s="25" t="s">
        <v>737</v>
      </c>
      <c r="I227" s="25" t="s">
        <v>737</v>
      </c>
      <c r="J227" s="25" t="s">
        <v>737</v>
      </c>
      <c r="K227" s="25" t="s">
        <v>737</v>
      </c>
      <c r="L227" s="25" t="s">
        <v>737</v>
      </c>
      <c r="M227" s="25" t="s">
        <v>737</v>
      </c>
      <c r="N227" s="25" t="s">
        <v>737</v>
      </c>
      <c r="O227" s="25" t="s">
        <v>737</v>
      </c>
      <c r="P227" t="s">
        <v>147</v>
      </c>
      <c r="Q227" s="19" t="str">
        <f>VLOOKUP(P227,'Anuncio Previo'!H:I,2,FALSE)</f>
        <v>xsd:string. Máximo 2500 caracteres</v>
      </c>
    </row>
    <row r="228" spans="1:17" x14ac:dyDescent="0.25">
      <c r="D228" s="82" t="s">
        <v>220</v>
      </c>
      <c r="E228" s="30"/>
      <c r="F228" s="53" t="s">
        <v>374</v>
      </c>
      <c r="G228" s="23" t="s">
        <v>213</v>
      </c>
      <c r="H228" s="23" t="s">
        <v>213</v>
      </c>
      <c r="I228" s="23" t="s">
        <v>213</v>
      </c>
      <c r="J228" s="23" t="s">
        <v>213</v>
      </c>
      <c r="K228" s="23" t="s">
        <v>213</v>
      </c>
      <c r="L228" s="23" t="s">
        <v>213</v>
      </c>
      <c r="M228" s="23" t="s">
        <v>213</v>
      </c>
      <c r="N228" s="23" t="s">
        <v>213</v>
      </c>
      <c r="O228" s="23" t="s">
        <v>213</v>
      </c>
      <c r="P228" t="s">
        <v>219</v>
      </c>
      <c r="Q228" s="19" t="str">
        <f>VLOOKUP(P228,'Anuncio Previo'!H:I,2,FALSE)</f>
        <v>xsd:decimal. Máximo valor 99.999.999,99</v>
      </c>
    </row>
    <row r="229" spans="1:17" x14ac:dyDescent="0.25">
      <c r="C229" s="31" t="s">
        <v>148</v>
      </c>
      <c r="D229" s="10"/>
      <c r="E229" s="10"/>
      <c r="F229" s="52" t="s">
        <v>379</v>
      </c>
      <c r="G229" s="18" t="s">
        <v>213</v>
      </c>
      <c r="H229" s="18" t="s">
        <v>213</v>
      </c>
      <c r="I229" s="18" t="s">
        <v>213</v>
      </c>
      <c r="J229" s="18" t="s">
        <v>213</v>
      </c>
      <c r="K229" s="18" t="s">
        <v>213</v>
      </c>
      <c r="L229" s="18" t="s">
        <v>213</v>
      </c>
      <c r="M229" s="18" t="s">
        <v>213</v>
      </c>
      <c r="N229" s="18" t="s">
        <v>213</v>
      </c>
      <c r="O229" s="18" t="s">
        <v>213</v>
      </c>
      <c r="P229" s="18" t="s">
        <v>406</v>
      </c>
      <c r="Q229" s="19" t="str">
        <f>VLOOKUP(P229,'Anuncio Previo'!H:I,2,FALSE)</f>
        <v>xsd:complexType</v>
      </c>
    </row>
    <row r="230" spans="1:17" ht="60" x14ac:dyDescent="0.25">
      <c r="A230" s="16"/>
      <c r="D230" s="82" t="s">
        <v>197</v>
      </c>
      <c r="E230" s="30"/>
      <c r="F230" s="53">
        <v>1</v>
      </c>
      <c r="G230" s="85" t="s">
        <v>500</v>
      </c>
      <c r="H230" s="85" t="s">
        <v>500</v>
      </c>
      <c r="I230" s="85" t="s">
        <v>500</v>
      </c>
      <c r="J230" s="85" t="s">
        <v>500</v>
      </c>
      <c r="K230" s="85" t="s">
        <v>500</v>
      </c>
      <c r="L230" s="85" t="s">
        <v>500</v>
      </c>
      <c r="M230" s="85" t="s">
        <v>500</v>
      </c>
      <c r="N230" s="85" t="s">
        <v>500</v>
      </c>
      <c r="O230" s="85" t="s">
        <v>500</v>
      </c>
      <c r="P230" t="s">
        <v>149</v>
      </c>
      <c r="Q230" s="19" t="str">
        <f>VLOOKUP(P230,'Anuncio Previo'!H:I,2,FALSE)</f>
        <v>Valor en codelist FinancialCapabilityTypeCode</v>
      </c>
    </row>
    <row r="231" spans="1:17" ht="45" x14ac:dyDescent="0.25">
      <c r="A231" s="16"/>
      <c r="D231" s="82" t="s">
        <v>193</v>
      </c>
      <c r="E231" s="30"/>
      <c r="F231" s="53" t="s">
        <v>374</v>
      </c>
      <c r="G231" s="25" t="s">
        <v>737</v>
      </c>
      <c r="H231" s="25" t="s">
        <v>737</v>
      </c>
      <c r="I231" s="25" t="s">
        <v>737</v>
      </c>
      <c r="J231" s="25" t="s">
        <v>737</v>
      </c>
      <c r="K231" s="25" t="s">
        <v>737</v>
      </c>
      <c r="L231" s="25" t="s">
        <v>737</v>
      </c>
      <c r="M231" s="25" t="s">
        <v>737</v>
      </c>
      <c r="N231" s="25" t="s">
        <v>737</v>
      </c>
      <c r="O231" s="25" t="s">
        <v>737</v>
      </c>
      <c r="P231" t="s">
        <v>150</v>
      </c>
      <c r="Q231" s="19" t="str">
        <f>VLOOKUP(P231,'Anuncio Previo'!H:I,2,FALSE)</f>
        <v>xsd:string. Máximo 2500 caracteres</v>
      </c>
    </row>
    <row r="232" spans="1:17" x14ac:dyDescent="0.25">
      <c r="A232" s="16"/>
      <c r="D232" s="82" t="s">
        <v>220</v>
      </c>
      <c r="E232" s="30"/>
      <c r="F232" s="53" t="s">
        <v>374</v>
      </c>
      <c r="G232" s="23" t="s">
        <v>213</v>
      </c>
      <c r="H232" s="23" t="s">
        <v>213</v>
      </c>
      <c r="I232" s="23" t="s">
        <v>213</v>
      </c>
      <c r="J232" s="23" t="s">
        <v>213</v>
      </c>
      <c r="K232" s="23" t="s">
        <v>213</v>
      </c>
      <c r="L232" s="23" t="s">
        <v>213</v>
      </c>
      <c r="M232" s="23" t="s">
        <v>213</v>
      </c>
      <c r="N232" s="23" t="s">
        <v>213</v>
      </c>
      <c r="O232" s="23" t="s">
        <v>213</v>
      </c>
      <c r="P232" t="s">
        <v>221</v>
      </c>
      <c r="Q232" s="19" t="str">
        <f>VLOOKUP(P232,'Anuncio Previo'!H:I,2,FALSE)</f>
        <v>xsd:decimal. Máximo valor 99.999.999,99</v>
      </c>
    </row>
    <row r="233" spans="1:17" ht="15.75" x14ac:dyDescent="0.25">
      <c r="A233" s="100"/>
      <c r="B233" s="100"/>
      <c r="C233" s="9" t="s">
        <v>582</v>
      </c>
      <c r="D233" s="82"/>
      <c r="E233" s="100"/>
      <c r="F233" s="53" t="s">
        <v>374</v>
      </c>
      <c r="G233" s="115" t="s">
        <v>213</v>
      </c>
      <c r="H233" s="115" t="s">
        <v>213</v>
      </c>
      <c r="I233" s="115" t="s">
        <v>213</v>
      </c>
      <c r="J233" s="115" t="s">
        <v>213</v>
      </c>
      <c r="K233" s="115" t="s">
        <v>213</v>
      </c>
      <c r="L233" s="115" t="s">
        <v>213</v>
      </c>
      <c r="M233" s="115" t="s">
        <v>213</v>
      </c>
      <c r="N233" s="115" t="s">
        <v>213</v>
      </c>
      <c r="O233" s="115" t="s">
        <v>213</v>
      </c>
      <c r="P233" s="93" t="s">
        <v>583</v>
      </c>
      <c r="Q233" s="109" t="s">
        <v>437</v>
      </c>
    </row>
    <row r="234" spans="1:17" x14ac:dyDescent="0.25">
      <c r="A234" s="100"/>
      <c r="B234" s="100"/>
      <c r="C234" s="17" t="s">
        <v>151</v>
      </c>
      <c r="D234" s="17"/>
      <c r="E234" s="17"/>
      <c r="F234" s="52" t="s">
        <v>374</v>
      </c>
      <c r="G234" s="101"/>
      <c r="H234" s="101"/>
      <c r="I234" s="101"/>
      <c r="J234" s="101"/>
      <c r="K234" s="101"/>
      <c r="L234" s="101"/>
      <c r="M234" s="101"/>
      <c r="N234" s="101"/>
      <c r="O234" s="101"/>
      <c r="P234" s="101" t="s">
        <v>404</v>
      </c>
      <c r="Q234" s="109" t="str">
        <f>VLOOKUP(P234,'Anuncio Previo'!H:I,2,FALSE)</f>
        <v>xsd:complexType</v>
      </c>
    </row>
    <row r="235" spans="1:17" ht="30" x14ac:dyDescent="0.25">
      <c r="A235" s="96"/>
      <c r="B235" s="100"/>
      <c r="C235" s="100"/>
      <c r="D235" s="95" t="s">
        <v>198</v>
      </c>
      <c r="E235" s="96"/>
      <c r="F235" s="97" t="s">
        <v>374</v>
      </c>
      <c r="G235" s="115" t="s">
        <v>213</v>
      </c>
      <c r="H235" s="115" t="s">
        <v>213</v>
      </c>
      <c r="I235" s="115" t="s">
        <v>213</v>
      </c>
      <c r="J235" s="115" t="s">
        <v>213</v>
      </c>
      <c r="K235" s="115" t="s">
        <v>213</v>
      </c>
      <c r="L235" s="115" t="s">
        <v>213</v>
      </c>
      <c r="M235" s="115" t="s">
        <v>213</v>
      </c>
      <c r="N235" s="115" t="s">
        <v>213</v>
      </c>
      <c r="O235" s="115" t="s">
        <v>213</v>
      </c>
      <c r="P235" s="100" t="s">
        <v>152</v>
      </c>
      <c r="Q235" s="109" t="str">
        <f>VLOOKUP(P235,'Anuncio Previo'!H:I,2,FALSE)</f>
        <v>xsd:decimal. Máximo 100. Se permiten 2 decimales</v>
      </c>
    </row>
    <row r="236" spans="1:17" x14ac:dyDescent="0.25">
      <c r="A236" s="100"/>
      <c r="B236" s="100"/>
      <c r="C236" s="100"/>
      <c r="D236" s="95" t="s">
        <v>193</v>
      </c>
      <c r="E236" s="96"/>
      <c r="F236" s="97" t="s">
        <v>374</v>
      </c>
      <c r="G236" s="115" t="s">
        <v>213</v>
      </c>
      <c r="H236" s="115" t="s">
        <v>213</v>
      </c>
      <c r="I236" s="115" t="s">
        <v>213</v>
      </c>
      <c r="J236" s="115" t="s">
        <v>213</v>
      </c>
      <c r="K236" s="115" t="s">
        <v>213</v>
      </c>
      <c r="L236" s="115" t="s">
        <v>213</v>
      </c>
      <c r="M236" s="115" t="s">
        <v>213</v>
      </c>
      <c r="N236" s="115" t="s">
        <v>213</v>
      </c>
      <c r="O236" s="115" t="s">
        <v>213</v>
      </c>
      <c r="P236" s="100" t="s">
        <v>153</v>
      </c>
      <c r="Q236" s="109" t="str">
        <f>VLOOKUP(P236,'Anuncio Previo'!H:I,2,FALSE)</f>
        <v>xsd:string. Máximo 250 caracteres</v>
      </c>
    </row>
    <row r="237" spans="1:17" ht="15.75" x14ac:dyDescent="0.25">
      <c r="A237" s="100"/>
      <c r="B237" s="100"/>
      <c r="C237" s="9" t="s">
        <v>586</v>
      </c>
      <c r="D237" s="95"/>
      <c r="E237" s="100"/>
      <c r="F237" s="97" t="s">
        <v>374</v>
      </c>
      <c r="G237" s="115" t="s">
        <v>213</v>
      </c>
      <c r="H237" s="115" t="s">
        <v>213</v>
      </c>
      <c r="I237" s="115" t="s">
        <v>213</v>
      </c>
      <c r="J237" s="115" t="s">
        <v>213</v>
      </c>
      <c r="K237" s="115" t="s">
        <v>213</v>
      </c>
      <c r="L237" s="115" t="s">
        <v>213</v>
      </c>
      <c r="M237" s="115" t="s">
        <v>213</v>
      </c>
      <c r="N237" s="115" t="s">
        <v>213</v>
      </c>
      <c r="O237" s="115" t="s">
        <v>213</v>
      </c>
      <c r="P237" s="101"/>
      <c r="Q237" s="109"/>
    </row>
    <row r="238" spans="1:17" x14ac:dyDescent="0.25">
      <c r="A238" s="100"/>
      <c r="B238" s="100"/>
      <c r="C238" s="100"/>
      <c r="D238" s="95" t="s">
        <v>551</v>
      </c>
      <c r="E238" s="100"/>
      <c r="F238" s="97" t="s">
        <v>374</v>
      </c>
      <c r="G238" s="115" t="s">
        <v>213</v>
      </c>
      <c r="H238" s="115" t="s">
        <v>213</v>
      </c>
      <c r="I238" s="115" t="s">
        <v>213</v>
      </c>
      <c r="J238" s="115" t="s">
        <v>213</v>
      </c>
      <c r="K238" s="115" t="s">
        <v>213</v>
      </c>
      <c r="L238" s="115" t="s">
        <v>213</v>
      </c>
      <c r="M238" s="115" t="s">
        <v>213</v>
      </c>
      <c r="N238" s="115" t="s">
        <v>213</v>
      </c>
      <c r="O238" s="115" t="s">
        <v>213</v>
      </c>
      <c r="P238" s="93" t="s">
        <v>589</v>
      </c>
      <c r="Q238" s="109" t="s">
        <v>601</v>
      </c>
    </row>
    <row r="239" spans="1:17" x14ac:dyDescent="0.25">
      <c r="A239" s="100"/>
      <c r="B239" s="100"/>
      <c r="C239" s="100"/>
      <c r="D239" s="95" t="s">
        <v>587</v>
      </c>
      <c r="E239" s="100"/>
      <c r="F239" s="97" t="s">
        <v>374</v>
      </c>
      <c r="G239" s="115" t="s">
        <v>213</v>
      </c>
      <c r="H239" s="115" t="s">
        <v>213</v>
      </c>
      <c r="I239" s="115" t="s">
        <v>213</v>
      </c>
      <c r="J239" s="115" t="s">
        <v>213</v>
      </c>
      <c r="K239" s="115" t="s">
        <v>213</v>
      </c>
      <c r="L239" s="115" t="s">
        <v>213</v>
      </c>
      <c r="M239" s="115" t="s">
        <v>213</v>
      </c>
      <c r="N239" s="115" t="s">
        <v>213</v>
      </c>
      <c r="O239" s="115" t="s">
        <v>213</v>
      </c>
      <c r="P239" s="93" t="s">
        <v>590</v>
      </c>
      <c r="Q239" s="109" t="s">
        <v>592</v>
      </c>
    </row>
    <row r="240" spans="1:17" x14ac:dyDescent="0.25">
      <c r="A240" s="100"/>
      <c r="B240" s="100"/>
      <c r="C240" s="100"/>
      <c r="D240" s="95" t="s">
        <v>588</v>
      </c>
      <c r="E240" s="100"/>
      <c r="F240" s="97" t="s">
        <v>374</v>
      </c>
      <c r="G240" s="115" t="s">
        <v>213</v>
      </c>
      <c r="H240" s="115" t="s">
        <v>213</v>
      </c>
      <c r="I240" s="115" t="s">
        <v>213</v>
      </c>
      <c r="J240" s="115" t="s">
        <v>213</v>
      </c>
      <c r="K240" s="115" t="s">
        <v>213</v>
      </c>
      <c r="L240" s="115" t="s">
        <v>213</v>
      </c>
      <c r="M240" s="115" t="s">
        <v>213</v>
      </c>
      <c r="N240" s="115" t="s">
        <v>213</v>
      </c>
      <c r="O240" s="115" t="s">
        <v>213</v>
      </c>
      <c r="P240" s="93" t="s">
        <v>591</v>
      </c>
      <c r="Q240" s="109" t="s">
        <v>592</v>
      </c>
    </row>
    <row r="241" spans="1:19" x14ac:dyDescent="0.25">
      <c r="C241" s="31" t="s">
        <v>154</v>
      </c>
      <c r="D241" s="31"/>
      <c r="E241" s="31"/>
      <c r="F241" s="52" t="s">
        <v>379</v>
      </c>
      <c r="G241" s="18" t="s">
        <v>213</v>
      </c>
      <c r="H241" s="18" t="s">
        <v>213</v>
      </c>
      <c r="I241" s="18" t="s">
        <v>213</v>
      </c>
      <c r="J241" s="18" t="s">
        <v>213</v>
      </c>
      <c r="K241" s="18" t="s">
        <v>213</v>
      </c>
      <c r="L241" s="18" t="s">
        <v>213</v>
      </c>
      <c r="M241" s="18" t="s">
        <v>213</v>
      </c>
      <c r="N241" s="18" t="s">
        <v>213</v>
      </c>
      <c r="O241" s="18" t="s">
        <v>213</v>
      </c>
      <c r="P241" s="18" t="s">
        <v>407</v>
      </c>
      <c r="Q241" s="19" t="str">
        <f>VLOOKUP(P241,'Anuncio Previo'!H:I,2,FALSE)</f>
        <v>xsd:complexType</v>
      </c>
    </row>
    <row r="242" spans="1:19" ht="60" x14ac:dyDescent="0.25">
      <c r="A242" s="2"/>
      <c r="D242" s="15" t="s">
        <v>200</v>
      </c>
      <c r="E242" s="2"/>
      <c r="F242" s="50">
        <v>1</v>
      </c>
      <c r="G242" s="85" t="s">
        <v>493</v>
      </c>
      <c r="H242" s="85" t="s">
        <v>493</v>
      </c>
      <c r="I242" s="85" t="s">
        <v>493</v>
      </c>
      <c r="J242" s="85" t="s">
        <v>493</v>
      </c>
      <c r="K242" s="85" t="s">
        <v>493</v>
      </c>
      <c r="L242" s="85" t="s">
        <v>493</v>
      </c>
      <c r="M242" s="85" t="s">
        <v>493</v>
      </c>
      <c r="N242" s="85" t="s">
        <v>493</v>
      </c>
      <c r="O242" s="85" t="s">
        <v>493</v>
      </c>
      <c r="P242" t="s">
        <v>155</v>
      </c>
      <c r="Q242" s="19" t="str">
        <f>VLOOKUP(P242,'Anuncio Previo'!H:I,2,FALSE)</f>
        <v>xsd:string. Máximo 170 caracteres</v>
      </c>
    </row>
    <row r="243" spans="1:19" ht="60" x14ac:dyDescent="0.25">
      <c r="A243" s="2"/>
      <c r="D243" s="15" t="s">
        <v>199</v>
      </c>
      <c r="E243" s="2"/>
      <c r="F243" s="50">
        <v>1</v>
      </c>
      <c r="G243" s="85" t="s">
        <v>493</v>
      </c>
      <c r="H243" s="85" t="s">
        <v>493</v>
      </c>
      <c r="I243" s="85" t="s">
        <v>493</v>
      </c>
      <c r="J243" s="85" t="s">
        <v>493</v>
      </c>
      <c r="K243" s="85" t="s">
        <v>493</v>
      </c>
      <c r="L243" s="85" t="s">
        <v>493</v>
      </c>
      <c r="M243" s="85" t="s">
        <v>493</v>
      </c>
      <c r="N243" s="85" t="s">
        <v>493</v>
      </c>
      <c r="O243" s="85" t="s">
        <v>493</v>
      </c>
      <c r="P243" t="s">
        <v>156</v>
      </c>
      <c r="Q243" s="19" t="str">
        <f>VLOOKUP(P243,'Anuncio Previo'!H:I,2,FALSE)</f>
        <v>Valor en TenderEnvelopeTypeCode</v>
      </c>
    </row>
    <row r="244" spans="1:19" x14ac:dyDescent="0.25">
      <c r="A244" s="2"/>
      <c r="D244" s="15" t="s">
        <v>224</v>
      </c>
      <c r="E244" s="2"/>
      <c r="F244" s="50" t="s">
        <v>374</v>
      </c>
      <c r="G244" s="23" t="s">
        <v>213</v>
      </c>
      <c r="H244" s="23" t="s">
        <v>213</v>
      </c>
      <c r="I244" s="23" t="s">
        <v>213</v>
      </c>
      <c r="J244" s="23" t="s">
        <v>213</v>
      </c>
      <c r="K244" s="23" t="s">
        <v>213</v>
      </c>
      <c r="L244" s="23" t="s">
        <v>213</v>
      </c>
      <c r="M244" s="23" t="s">
        <v>213</v>
      </c>
      <c r="N244" s="23" t="s">
        <v>213</v>
      </c>
      <c r="O244" s="23" t="s">
        <v>213</v>
      </c>
      <c r="P244" t="s">
        <v>225</v>
      </c>
      <c r="Q244" s="19" t="str">
        <f>VLOOKUP(P244,'Anuncio Previo'!H:I,2,FALSE)</f>
        <v>xsd:string. Máximo 200 caracters</v>
      </c>
    </row>
    <row r="245" spans="1:19" x14ac:dyDescent="0.25">
      <c r="A245" s="2"/>
      <c r="D245" s="15" t="s">
        <v>193</v>
      </c>
      <c r="E245" s="2"/>
      <c r="F245" s="50" t="s">
        <v>374</v>
      </c>
      <c r="G245" s="24" t="s">
        <v>211</v>
      </c>
      <c r="H245" s="24" t="s">
        <v>211</v>
      </c>
      <c r="I245" s="24" t="s">
        <v>211</v>
      </c>
      <c r="J245" s="24" t="s">
        <v>211</v>
      </c>
      <c r="K245" s="24" t="s">
        <v>211</v>
      </c>
      <c r="L245" s="24" t="s">
        <v>211</v>
      </c>
      <c r="M245" s="24" t="s">
        <v>211</v>
      </c>
      <c r="N245" s="24" t="s">
        <v>211</v>
      </c>
      <c r="O245" s="24" t="s">
        <v>211</v>
      </c>
      <c r="P245" t="s">
        <v>157</v>
      </c>
      <c r="Q245" s="19" t="str">
        <f>VLOOKUP(P245,'Anuncio Previo'!H:I,2,FALSE)</f>
        <v>xsd:string. Máximo 2000 caracteres</v>
      </c>
    </row>
    <row r="246" spans="1:19" x14ac:dyDescent="0.25">
      <c r="C246" s="31" t="s">
        <v>158</v>
      </c>
      <c r="D246" s="31"/>
      <c r="E246" s="31"/>
      <c r="F246" s="54"/>
      <c r="G246" s="18"/>
      <c r="H246" s="18"/>
      <c r="I246" s="18"/>
      <c r="J246" s="18"/>
      <c r="K246" s="18"/>
      <c r="L246" s="18"/>
      <c r="M246" s="18"/>
      <c r="N246" s="18"/>
      <c r="O246" s="18"/>
      <c r="P246" s="18" t="s">
        <v>203</v>
      </c>
      <c r="Q246" s="19" t="str">
        <f>VLOOKUP(P246,'Anuncio Previo'!H:I,2,FALSE)</f>
        <v>xsd:complexType</v>
      </c>
    </row>
    <row r="247" spans="1:19" x14ac:dyDescent="0.25">
      <c r="D247" s="31" t="s">
        <v>159</v>
      </c>
      <c r="E247" s="10"/>
      <c r="F247" s="52" t="s">
        <v>379</v>
      </c>
      <c r="G247" s="18" t="s">
        <v>213</v>
      </c>
      <c r="H247" s="18" t="s">
        <v>213</v>
      </c>
      <c r="I247" s="18" t="s">
        <v>213</v>
      </c>
      <c r="J247" s="18" t="s">
        <v>213</v>
      </c>
      <c r="K247" s="18" t="s">
        <v>213</v>
      </c>
      <c r="L247" s="18" t="s">
        <v>213</v>
      </c>
      <c r="M247" s="18" t="s">
        <v>213</v>
      </c>
      <c r="N247" s="18" t="s">
        <v>213</v>
      </c>
      <c r="O247" s="18" t="s">
        <v>213</v>
      </c>
      <c r="P247" t="s">
        <v>473</v>
      </c>
      <c r="Q247" s="19" t="str">
        <f>VLOOKUP(P247,'Anuncio Previo'!H:I,2,FALSE)</f>
        <v>xsd:complexType</v>
      </c>
    </row>
    <row r="248" spans="1:19" x14ac:dyDescent="0.25">
      <c r="A248" s="10"/>
      <c r="E248" s="15" t="s">
        <v>190</v>
      </c>
      <c r="F248" s="61" t="s">
        <v>374</v>
      </c>
      <c r="G248" s="36" t="s">
        <v>213</v>
      </c>
      <c r="H248" s="36" t="s">
        <v>213</v>
      </c>
      <c r="I248" s="36" t="s">
        <v>213</v>
      </c>
      <c r="J248" s="36" t="s">
        <v>213</v>
      </c>
      <c r="K248" s="36" t="s">
        <v>213</v>
      </c>
      <c r="L248" s="36" t="s">
        <v>213</v>
      </c>
      <c r="M248" s="36" t="s">
        <v>213</v>
      </c>
      <c r="N248" s="36" t="s">
        <v>213</v>
      </c>
      <c r="O248" s="36" t="s">
        <v>213</v>
      </c>
      <c r="P248" t="s">
        <v>226</v>
      </c>
      <c r="Q248" s="19" t="str">
        <f>VLOOKUP(P248,'Anuncio Previo'!H:I,2,FALSE)</f>
        <v>xsd:sting. Máximo 200 caracteres</v>
      </c>
    </row>
    <row r="249" spans="1:19" ht="45" x14ac:dyDescent="0.25">
      <c r="A249" s="137"/>
      <c r="B249" s="35"/>
      <c r="C249" s="35"/>
      <c r="D249" s="35"/>
      <c r="E249" s="133" t="s">
        <v>242</v>
      </c>
      <c r="F249" s="57" t="s">
        <v>374</v>
      </c>
      <c r="G249" s="85" t="s">
        <v>494</v>
      </c>
      <c r="H249" s="85" t="s">
        <v>494</v>
      </c>
      <c r="I249" s="85" t="s">
        <v>494</v>
      </c>
      <c r="J249" s="85" t="s">
        <v>494</v>
      </c>
      <c r="K249" s="85" t="s">
        <v>494</v>
      </c>
      <c r="L249" s="85" t="s">
        <v>494</v>
      </c>
      <c r="M249" s="85" t="s">
        <v>494</v>
      </c>
      <c r="N249" s="85" t="s">
        <v>494</v>
      </c>
      <c r="O249" s="85" t="s">
        <v>494</v>
      </c>
      <c r="P249" s="35" t="s">
        <v>227</v>
      </c>
      <c r="Q249" s="19" t="str">
        <f>VLOOKUP(P249,'Anuncio Previo'!H:I,2,FALSE)</f>
        <v>Valor en codelist AwardingCriteriaCode</v>
      </c>
    </row>
    <row r="250" spans="1:19" ht="105" x14ac:dyDescent="0.25">
      <c r="A250" s="4"/>
      <c r="B250" s="117"/>
      <c r="C250" s="117"/>
      <c r="D250" s="117"/>
      <c r="E250" s="133" t="s">
        <v>647</v>
      </c>
      <c r="F250" s="135" t="s">
        <v>374</v>
      </c>
      <c r="G250" s="85" t="s">
        <v>494</v>
      </c>
      <c r="H250" s="85" t="s">
        <v>494</v>
      </c>
      <c r="I250" s="85" t="s">
        <v>494</v>
      </c>
      <c r="J250" s="85" t="s">
        <v>494</v>
      </c>
      <c r="K250" s="85" t="s">
        <v>494</v>
      </c>
      <c r="L250" s="85" t="s">
        <v>494</v>
      </c>
      <c r="M250" s="85" t="s">
        <v>494</v>
      </c>
      <c r="N250" s="85" t="s">
        <v>494</v>
      </c>
      <c r="O250" s="85" t="s">
        <v>494</v>
      </c>
      <c r="P250" s="109" t="s">
        <v>648</v>
      </c>
      <c r="Q250" s="109" t="str">
        <f>VLOOKUP(P250,'Anuncio Previo'!H:I,2,FALSE)</f>
        <v>valor en codelist AwardingCriteriaAutomaticallyEvaluatedSubTypeCode para criterios evaluables automáticamente o AwardingCriteriaNotAutomaticallyEvaluatedSubTypeCode para los de juicio de valor</v>
      </c>
    </row>
    <row r="251" spans="1:19" ht="45" x14ac:dyDescent="0.25">
      <c r="E251" s="15" t="s">
        <v>193</v>
      </c>
      <c r="F251" s="61">
        <v>1</v>
      </c>
      <c r="G251" s="85" t="s">
        <v>494</v>
      </c>
      <c r="H251" s="85" t="s">
        <v>494</v>
      </c>
      <c r="I251" s="85" t="s">
        <v>494</v>
      </c>
      <c r="J251" s="85" t="s">
        <v>494</v>
      </c>
      <c r="K251" s="85" t="s">
        <v>494</v>
      </c>
      <c r="L251" s="85" t="s">
        <v>494</v>
      </c>
      <c r="M251" s="85" t="s">
        <v>494</v>
      </c>
      <c r="N251" s="85" t="s">
        <v>494</v>
      </c>
      <c r="O251" s="85" t="s">
        <v>494</v>
      </c>
      <c r="P251" t="s">
        <v>161</v>
      </c>
      <c r="Q251" s="19" t="str">
        <f>VLOOKUP(P251,'Anuncio Previo'!H:I,2,FALSE)</f>
        <v>xsd:string. Máximo 1800 caracteres</v>
      </c>
    </row>
    <row r="252" spans="1:19" ht="45" x14ac:dyDescent="0.25">
      <c r="E252" s="15" t="s">
        <v>201</v>
      </c>
      <c r="F252" s="61" t="s">
        <v>374</v>
      </c>
      <c r="G252" s="85" t="s">
        <v>494</v>
      </c>
      <c r="H252" s="85" t="s">
        <v>494</v>
      </c>
      <c r="I252" s="85" t="s">
        <v>494</v>
      </c>
      <c r="J252" s="85" t="s">
        <v>494</v>
      </c>
      <c r="K252" s="85" t="s">
        <v>494</v>
      </c>
      <c r="L252" s="85" t="s">
        <v>494</v>
      </c>
      <c r="M252" s="85" t="s">
        <v>494</v>
      </c>
      <c r="N252" s="85" t="s">
        <v>494</v>
      </c>
      <c r="O252" s="85" t="s">
        <v>494</v>
      </c>
      <c r="P252" t="s">
        <v>162</v>
      </c>
      <c r="Q252" s="19" t="str">
        <f>VLOOKUP(P252,'Anuncio Previo'!H:I,2,FALSE)</f>
        <v>xsd:decimal. Máximo 10 dígitos enteros y 2 decimales</v>
      </c>
    </row>
    <row r="253" spans="1:19" ht="42.75" customHeight="1" x14ac:dyDescent="0.25">
      <c r="C253" s="6"/>
      <c r="E253" s="15" t="s">
        <v>738</v>
      </c>
      <c r="F253" s="135" t="s">
        <v>374</v>
      </c>
      <c r="G253" s="36" t="s">
        <v>213</v>
      </c>
      <c r="H253" s="36" t="s">
        <v>213</v>
      </c>
      <c r="I253" s="36" t="s">
        <v>213</v>
      </c>
      <c r="J253" s="36" t="s">
        <v>213</v>
      </c>
      <c r="K253" s="36" t="s">
        <v>213</v>
      </c>
      <c r="L253" s="36" t="s">
        <v>213</v>
      </c>
      <c r="M253" s="36" t="s">
        <v>213</v>
      </c>
      <c r="N253" s="36" t="s">
        <v>213</v>
      </c>
      <c r="O253" s="36" t="s">
        <v>213</v>
      </c>
      <c r="P253" s="18" t="s">
        <v>740</v>
      </c>
      <c r="Q253" s="19" t="str">
        <f>VLOOKUP(P253,'Anuncio Previo'!H:I,2,FALSE)</f>
        <v>xsd:decimal. Máximo 10 dígitos enteros y 2 decimales</v>
      </c>
      <c r="R253" s="93"/>
      <c r="S253" s="93"/>
    </row>
    <row r="254" spans="1:19" ht="42.75" customHeight="1" x14ac:dyDescent="0.25">
      <c r="C254" s="6"/>
      <c r="E254" s="15" t="s">
        <v>739</v>
      </c>
      <c r="F254" s="135" t="s">
        <v>374</v>
      </c>
      <c r="G254" s="36" t="s">
        <v>213</v>
      </c>
      <c r="H254" s="36" t="s">
        <v>213</v>
      </c>
      <c r="I254" s="36" t="s">
        <v>213</v>
      </c>
      <c r="J254" s="36" t="s">
        <v>213</v>
      </c>
      <c r="K254" s="36" t="s">
        <v>213</v>
      </c>
      <c r="L254" s="36" t="s">
        <v>213</v>
      </c>
      <c r="M254" s="36" t="s">
        <v>213</v>
      </c>
      <c r="N254" s="36" t="s">
        <v>213</v>
      </c>
      <c r="O254" s="36" t="s">
        <v>213</v>
      </c>
      <c r="P254" s="18" t="s">
        <v>741</v>
      </c>
      <c r="Q254" s="19" t="str">
        <f>VLOOKUP(P254,'Anuncio Previo'!H:I,2,FALSE)</f>
        <v>xsd:decimal. Máximo 10 dígitos enteros y 2 decimales</v>
      </c>
    </row>
    <row r="255" spans="1:19" x14ac:dyDescent="0.25">
      <c r="A255" s="100"/>
      <c r="B255" s="98" t="s">
        <v>550</v>
      </c>
      <c r="C255" s="99"/>
      <c r="D255" s="99"/>
      <c r="E255" s="99"/>
      <c r="F255" s="97" t="s">
        <v>379</v>
      </c>
      <c r="G255" s="115" t="s">
        <v>213</v>
      </c>
      <c r="H255" s="115" t="s">
        <v>213</v>
      </c>
      <c r="I255" s="115" t="s">
        <v>213</v>
      </c>
      <c r="J255" s="115" t="s">
        <v>213</v>
      </c>
      <c r="K255" s="115" t="s">
        <v>213</v>
      </c>
      <c r="L255" s="115" t="s">
        <v>213</v>
      </c>
      <c r="M255" s="115" t="s">
        <v>213</v>
      </c>
      <c r="N255" s="115" t="s">
        <v>213</v>
      </c>
      <c r="O255" s="115" t="s">
        <v>213</v>
      </c>
      <c r="P255" s="93" t="s">
        <v>554</v>
      </c>
      <c r="Q255" s="19" t="str">
        <f>VLOOKUP(P255,'Anuncio Previo'!H:I,2,FALSE)</f>
        <v>xsd:complexType</v>
      </c>
    </row>
    <row r="256" spans="1:19" ht="45" x14ac:dyDescent="0.25">
      <c r="A256" s="100"/>
      <c r="B256" s="98"/>
      <c r="C256" s="99" t="s">
        <v>0</v>
      </c>
      <c r="D256" s="99"/>
      <c r="E256" s="99"/>
      <c r="F256" s="97" t="s">
        <v>374</v>
      </c>
      <c r="G256" s="36" t="s">
        <v>213</v>
      </c>
      <c r="H256" s="36" t="s">
        <v>213</v>
      </c>
      <c r="I256" s="36" t="s">
        <v>213</v>
      </c>
      <c r="J256" s="36" t="s">
        <v>213</v>
      </c>
      <c r="K256" s="36" t="s">
        <v>213</v>
      </c>
      <c r="L256" s="36" t="s">
        <v>213</v>
      </c>
      <c r="M256" s="36" t="s">
        <v>213</v>
      </c>
      <c r="N256" s="36" t="s">
        <v>213</v>
      </c>
      <c r="O256" s="36" t="s">
        <v>213</v>
      </c>
      <c r="P256" s="93" t="s">
        <v>553</v>
      </c>
      <c r="Q256" s="19" t="str">
        <f>VLOOKUP(P256,'Anuncio Previo'!H:I,2,FALSE)</f>
        <v>xsd:String. Máximo 50 caracteres  - Texto del Código en lista gc ExecutionRequirementCode</v>
      </c>
    </row>
    <row r="257" spans="1:17" ht="60" x14ac:dyDescent="0.25">
      <c r="A257" s="100"/>
      <c r="B257" s="99"/>
      <c r="C257" s="92" t="s">
        <v>551</v>
      </c>
      <c r="D257" s="99"/>
      <c r="E257" s="99"/>
      <c r="F257" s="97" t="s">
        <v>374</v>
      </c>
      <c r="G257" s="85" t="s">
        <v>726</v>
      </c>
      <c r="H257" s="85" t="s">
        <v>726</v>
      </c>
      <c r="I257" s="85" t="s">
        <v>726</v>
      </c>
      <c r="J257" s="85" t="s">
        <v>726</v>
      </c>
      <c r="K257" s="85" t="s">
        <v>726</v>
      </c>
      <c r="L257" s="85" t="s">
        <v>726</v>
      </c>
      <c r="M257" s="85" t="s">
        <v>726</v>
      </c>
      <c r="N257" s="85" t="s">
        <v>726</v>
      </c>
      <c r="O257" s="85" t="s">
        <v>726</v>
      </c>
      <c r="P257" s="93" t="s">
        <v>552</v>
      </c>
      <c r="Q257" s="19" t="str">
        <f>VLOOKUP(P257,'Anuncio Previo'!H:I,2,FALSE)</f>
        <v>Lista gc ExecutionRequirementCode</v>
      </c>
    </row>
    <row r="258" spans="1:17" ht="60" x14ac:dyDescent="0.25">
      <c r="A258" s="100"/>
      <c r="B258" s="99"/>
      <c r="C258" s="92" t="s">
        <v>193</v>
      </c>
      <c r="D258" s="99"/>
      <c r="E258" s="99"/>
      <c r="F258" s="97" t="s">
        <v>374</v>
      </c>
      <c r="G258" s="85" t="s">
        <v>726</v>
      </c>
      <c r="H258" s="85" t="s">
        <v>726</v>
      </c>
      <c r="I258" s="85" t="s">
        <v>726</v>
      </c>
      <c r="J258" s="85" t="s">
        <v>726</v>
      </c>
      <c r="K258" s="85" t="s">
        <v>726</v>
      </c>
      <c r="L258" s="85" t="s">
        <v>726</v>
      </c>
      <c r="M258" s="85" t="s">
        <v>726</v>
      </c>
      <c r="N258" s="85" t="s">
        <v>726</v>
      </c>
      <c r="O258" s="85" t="s">
        <v>726</v>
      </c>
      <c r="P258" s="93" t="s">
        <v>748</v>
      </c>
      <c r="Q258" s="19" t="str">
        <f>VLOOKUP(P258,'Anuncio Previo'!H:I,2,FALSE)</f>
        <v>xsd:string. Máximo 400 caracteres</v>
      </c>
    </row>
    <row r="259" spans="1:17" ht="15" customHeight="1" x14ac:dyDescent="0.25">
      <c r="A259" s="100"/>
      <c r="B259" s="103" t="s">
        <v>555</v>
      </c>
      <c r="C259" s="8"/>
      <c r="D259" s="8"/>
      <c r="E259" s="8"/>
      <c r="F259" s="97"/>
      <c r="G259" s="115"/>
      <c r="H259" s="115"/>
      <c r="I259" s="115"/>
      <c r="J259" s="115"/>
      <c r="K259" s="115"/>
      <c r="L259" s="115"/>
      <c r="M259" s="115"/>
      <c r="N259" s="115"/>
      <c r="O259" s="115"/>
      <c r="P259" s="93" t="s">
        <v>747</v>
      </c>
      <c r="Q259" s="19" t="str">
        <f>VLOOKUP(P259,'Anuncio Previo'!H:I,2,FALSE)</f>
        <v>xsd:complexType</v>
      </c>
    </row>
    <row r="260" spans="1:17" ht="15.75" customHeight="1" x14ac:dyDescent="0.25">
      <c r="A260" s="100"/>
      <c r="B260" s="8"/>
      <c r="C260" s="103" t="s">
        <v>556</v>
      </c>
      <c r="D260" s="103"/>
      <c r="E260" s="99"/>
      <c r="F260" s="97" t="s">
        <v>374</v>
      </c>
      <c r="G260" s="115" t="s">
        <v>213</v>
      </c>
      <c r="H260" s="115" t="s">
        <v>213</v>
      </c>
      <c r="I260" s="115" t="s">
        <v>213</v>
      </c>
      <c r="J260" s="115" t="s">
        <v>213</v>
      </c>
      <c r="K260" s="115" t="s">
        <v>213</v>
      </c>
      <c r="L260" s="115" t="s">
        <v>213</v>
      </c>
      <c r="M260" s="115" t="s">
        <v>213</v>
      </c>
      <c r="N260" s="115" t="s">
        <v>213</v>
      </c>
      <c r="O260" s="115" t="s">
        <v>213</v>
      </c>
      <c r="P260" s="93" t="s">
        <v>558</v>
      </c>
      <c r="Q260" s="19" t="str">
        <f>VLOOKUP(P260,'Anuncio Previo'!H:I,2,FALSE)</f>
        <v>xsd:string. Máximo 4.000 caracteres</v>
      </c>
    </row>
    <row r="261" spans="1:17" x14ac:dyDescent="0.25">
      <c r="A261" s="100"/>
      <c r="B261" s="8"/>
      <c r="C261" s="103" t="s">
        <v>557</v>
      </c>
      <c r="D261" s="103"/>
      <c r="E261" s="99"/>
      <c r="F261" s="97" t="s">
        <v>374</v>
      </c>
      <c r="G261" s="115" t="s">
        <v>213</v>
      </c>
      <c r="H261" s="115" t="s">
        <v>213</v>
      </c>
      <c r="I261" s="115" t="s">
        <v>213</v>
      </c>
      <c r="J261" s="115" t="s">
        <v>213</v>
      </c>
      <c r="K261" s="115" t="s">
        <v>213</v>
      </c>
      <c r="L261" s="115" t="s">
        <v>213</v>
      </c>
      <c r="M261" s="115" t="s">
        <v>213</v>
      </c>
      <c r="N261" s="115" t="s">
        <v>213</v>
      </c>
      <c r="O261" s="115" t="s">
        <v>213</v>
      </c>
      <c r="P261" s="93" t="s">
        <v>559</v>
      </c>
      <c r="Q261" s="19" t="str">
        <f>VLOOKUP(P261,'Anuncio Previo'!H:I,2,FALSE)</f>
        <v>xsd:date</v>
      </c>
    </row>
    <row r="262" spans="1:17" x14ac:dyDescent="0.25">
      <c r="A262" s="100"/>
      <c r="B262" s="98" t="s">
        <v>574</v>
      </c>
      <c r="C262" s="99"/>
      <c r="D262" s="99"/>
      <c r="E262" s="99"/>
      <c r="F262" s="97" t="s">
        <v>374</v>
      </c>
      <c r="G262" s="115" t="s">
        <v>213</v>
      </c>
      <c r="H262" s="115" t="s">
        <v>213</v>
      </c>
      <c r="I262" s="115" t="s">
        <v>213</v>
      </c>
      <c r="J262" s="115" t="s">
        <v>213</v>
      </c>
      <c r="K262" s="115" t="s">
        <v>213</v>
      </c>
      <c r="L262" s="115" t="s">
        <v>213</v>
      </c>
      <c r="M262" s="115" t="s">
        <v>213</v>
      </c>
      <c r="N262" s="115" t="s">
        <v>213</v>
      </c>
      <c r="O262" s="115" t="s">
        <v>213</v>
      </c>
      <c r="P262" s="93" t="s">
        <v>579</v>
      </c>
      <c r="Q262" s="19" t="str">
        <f>VLOOKUP(P262,'Anuncio Previo'!H:I,2,FALSE)</f>
        <v>xsd:complexType</v>
      </c>
    </row>
    <row r="263" spans="1:17" x14ac:dyDescent="0.25">
      <c r="A263" s="100"/>
      <c r="B263" s="99"/>
      <c r="C263" s="93" t="s">
        <v>575</v>
      </c>
      <c r="D263" s="99"/>
      <c r="E263" s="99"/>
      <c r="F263" s="97" t="s">
        <v>374</v>
      </c>
      <c r="G263" s="115" t="s">
        <v>213</v>
      </c>
      <c r="H263" s="115" t="s">
        <v>213</v>
      </c>
      <c r="I263" s="115" t="s">
        <v>213</v>
      </c>
      <c r="J263" s="115" t="s">
        <v>213</v>
      </c>
      <c r="K263" s="115" t="s">
        <v>213</v>
      </c>
      <c r="L263" s="115" t="s">
        <v>213</v>
      </c>
      <c r="M263" s="115" t="s">
        <v>213</v>
      </c>
      <c r="N263" s="115" t="s">
        <v>213</v>
      </c>
      <c r="O263" s="115" t="s">
        <v>213</v>
      </c>
      <c r="P263" s="93" t="s">
        <v>577</v>
      </c>
      <c r="Q263" s="19" t="str">
        <f>VLOOKUP(P263,'Anuncio Previo'!H:I,2,FALSE)</f>
        <v>xsd:boolean</v>
      </c>
    </row>
    <row r="264" spans="1:17" x14ac:dyDescent="0.25">
      <c r="A264" s="100"/>
      <c r="B264" s="99"/>
      <c r="C264" s="93" t="s">
        <v>576</v>
      </c>
      <c r="D264" s="99"/>
      <c r="E264" s="99"/>
      <c r="F264" s="97" t="s">
        <v>374</v>
      </c>
      <c r="G264" s="115" t="s">
        <v>213</v>
      </c>
      <c r="H264" s="115" t="s">
        <v>213</v>
      </c>
      <c r="I264" s="115" t="s">
        <v>213</v>
      </c>
      <c r="J264" s="115" t="s">
        <v>213</v>
      </c>
      <c r="K264" s="115" t="s">
        <v>213</v>
      </c>
      <c r="L264" s="115" t="s">
        <v>213</v>
      </c>
      <c r="M264" s="115" t="s">
        <v>213</v>
      </c>
      <c r="N264" s="115" t="s">
        <v>213</v>
      </c>
      <c r="O264" s="115" t="s">
        <v>213</v>
      </c>
      <c r="P264" s="93" t="s">
        <v>578</v>
      </c>
      <c r="Q264" s="19" t="str">
        <f>VLOOKUP(P264,'Anuncio Previo'!H:I,2,FALSE)</f>
        <v>xsd:string. Máximo 256 caracters</v>
      </c>
    </row>
    <row r="265" spans="1:17" x14ac:dyDescent="0.25">
      <c r="A265" s="100"/>
      <c r="B265" s="1" t="s">
        <v>580</v>
      </c>
      <c r="C265" s="99"/>
      <c r="D265" s="99"/>
      <c r="E265" s="99"/>
      <c r="F265" s="97" t="s">
        <v>374</v>
      </c>
      <c r="G265" s="115" t="s">
        <v>213</v>
      </c>
      <c r="H265" s="115" t="s">
        <v>213</v>
      </c>
      <c r="I265" s="115" t="s">
        <v>213</v>
      </c>
      <c r="J265" s="115" t="s">
        <v>213</v>
      </c>
      <c r="K265" s="115" t="s">
        <v>213</v>
      </c>
      <c r="L265" s="115" t="s">
        <v>213</v>
      </c>
      <c r="M265" s="115" t="s">
        <v>213</v>
      </c>
      <c r="N265" s="115" t="s">
        <v>213</v>
      </c>
      <c r="O265" s="115" t="s">
        <v>213</v>
      </c>
      <c r="P265" s="93" t="s">
        <v>581</v>
      </c>
      <c r="Q265" s="19" t="str">
        <f>VLOOKUP(P265,'Anuncio Previo'!H:I,2,FALSE)</f>
        <v>xsd:boolean</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6"/>
  <sheetViews>
    <sheetView zoomScale="70" zoomScaleNormal="70" workbookViewId="0">
      <pane xSplit="6" ySplit="1" topLeftCell="G2" activePane="bottomRight" state="frozen"/>
      <selection pane="topRight" activeCell="D1" sqref="D1"/>
      <selection pane="bottomLeft" activeCell="A2" sqref="A2"/>
      <selection pane="bottomRight" activeCell="B204" sqref="B204"/>
    </sheetView>
  </sheetViews>
  <sheetFormatPr baseColWidth="10" defaultRowHeight="15" x14ac:dyDescent="0.25"/>
  <cols>
    <col min="1" max="4" width="4" customWidth="1"/>
    <col min="5" max="5" width="26.5703125" customWidth="1"/>
    <col min="6" max="6" width="16" style="50" bestFit="1" customWidth="1"/>
    <col min="7" max="7" width="13.140625" style="50" customWidth="1"/>
    <col min="8" max="8" width="24.5703125" customWidth="1"/>
    <col min="9" max="9" width="21.7109375" customWidth="1"/>
    <col min="10" max="10" width="21.28515625" customWidth="1"/>
    <col min="11" max="11" width="23" customWidth="1"/>
    <col min="12" max="12" width="22.140625" customWidth="1"/>
    <col min="13" max="13" width="19" customWidth="1"/>
    <col min="14" max="15" width="20.85546875" customWidth="1"/>
    <col min="16" max="16" width="47.5703125" style="18" customWidth="1"/>
    <col min="17" max="17" width="34.42578125" style="18" customWidth="1"/>
  </cols>
  <sheetData>
    <row r="1" spans="1:17" ht="65.25" customHeight="1" thickBot="1" x14ac:dyDescent="0.3">
      <c r="A1" s="146" t="s">
        <v>186</v>
      </c>
      <c r="B1" s="147"/>
      <c r="C1" s="147"/>
      <c r="D1" s="147"/>
      <c r="E1" s="148"/>
      <c r="F1" s="75" t="s">
        <v>373</v>
      </c>
      <c r="G1" s="75" t="s">
        <v>206</v>
      </c>
      <c r="H1" s="73" t="s">
        <v>645</v>
      </c>
      <c r="I1" s="73" t="s">
        <v>228</v>
      </c>
      <c r="J1" s="73" t="s">
        <v>650</v>
      </c>
      <c r="K1" s="73" t="s">
        <v>239</v>
      </c>
      <c r="L1" s="73" t="s">
        <v>287</v>
      </c>
      <c r="M1" s="73" t="s">
        <v>286</v>
      </c>
      <c r="N1" s="73" t="s">
        <v>290</v>
      </c>
      <c r="O1" s="73" t="s">
        <v>424</v>
      </c>
      <c r="P1" s="74" t="s">
        <v>1</v>
      </c>
      <c r="Q1" s="80" t="s">
        <v>484</v>
      </c>
    </row>
    <row r="2" spans="1:17" x14ac:dyDescent="0.25">
      <c r="A2" s="35" t="s">
        <v>272</v>
      </c>
      <c r="B2" s="35"/>
      <c r="C2" s="35"/>
      <c r="D2" s="35"/>
      <c r="E2" s="138"/>
      <c r="F2" s="49">
        <v>1</v>
      </c>
      <c r="G2" s="20" t="s">
        <v>207</v>
      </c>
      <c r="H2" s="20" t="s">
        <v>207</v>
      </c>
      <c r="I2" s="20" t="s">
        <v>207</v>
      </c>
      <c r="J2" s="20" t="s">
        <v>207</v>
      </c>
      <c r="K2" s="20" t="s">
        <v>207</v>
      </c>
      <c r="L2" s="20" t="s">
        <v>207</v>
      </c>
      <c r="M2" s="20" t="s">
        <v>207</v>
      </c>
      <c r="N2" s="20" t="s">
        <v>207</v>
      </c>
      <c r="O2" s="20" t="s">
        <v>207</v>
      </c>
      <c r="P2" s="19" t="s">
        <v>265</v>
      </c>
      <c r="Q2" s="90" t="str">
        <f>VLOOKUP(P2,'Anuncio Previo'!H:I,2,FALSE)</f>
        <v>xsd:string. Valor "CODICE 2.05"</v>
      </c>
    </row>
    <row r="3" spans="1:17" x14ac:dyDescent="0.25">
      <c r="A3" s="35" t="s">
        <v>273</v>
      </c>
      <c r="B3" s="35"/>
      <c r="C3" s="35"/>
      <c r="D3" s="35"/>
      <c r="E3" s="35"/>
      <c r="F3" s="49">
        <v>1</v>
      </c>
      <c r="G3" s="20" t="s">
        <v>207</v>
      </c>
      <c r="H3" s="20" t="s">
        <v>207</v>
      </c>
      <c r="I3" s="20" t="s">
        <v>207</v>
      </c>
      <c r="J3" s="20" t="s">
        <v>207</v>
      </c>
      <c r="K3" s="20" t="s">
        <v>207</v>
      </c>
      <c r="L3" s="20" t="s">
        <v>207</v>
      </c>
      <c r="M3" s="20" t="s">
        <v>207</v>
      </c>
      <c r="N3" s="20" t="s">
        <v>207</v>
      </c>
      <c r="O3" s="20" t="s">
        <v>207</v>
      </c>
      <c r="P3" s="19" t="s">
        <v>266</v>
      </c>
      <c r="Q3" s="19" t="str">
        <f>VLOOKUP(P3,'Anuncio Previo'!H:I,2,FALSE)</f>
        <v>xsd:string. Valor "2.1"</v>
      </c>
    </row>
    <row r="4" spans="1:17" x14ac:dyDescent="0.25">
      <c r="A4" s="35" t="s">
        <v>274</v>
      </c>
      <c r="B4" s="35"/>
      <c r="C4" s="35"/>
      <c r="D4" s="35"/>
      <c r="E4" s="35"/>
      <c r="F4" s="49">
        <v>1</v>
      </c>
      <c r="G4" s="20" t="s">
        <v>207</v>
      </c>
      <c r="H4" s="20" t="s">
        <v>207</v>
      </c>
      <c r="I4" s="20" t="s">
        <v>207</v>
      </c>
      <c r="J4" s="20" t="s">
        <v>207</v>
      </c>
      <c r="K4" s="20" t="s">
        <v>207</v>
      </c>
      <c r="L4" s="20" t="s">
        <v>207</v>
      </c>
      <c r="M4" s="20" t="s">
        <v>207</v>
      </c>
      <c r="N4" s="20" t="s">
        <v>207</v>
      </c>
      <c r="O4" s="20" t="s">
        <v>207</v>
      </c>
      <c r="P4" s="19" t="s">
        <v>267</v>
      </c>
      <c r="Q4" s="90" t="str">
        <f>VLOOKUP(P4,'Anuncio Previo'!H:I,2,FALSE)</f>
        <v>xsd:string. Valor "CiP 1.12"</v>
      </c>
    </row>
    <row r="5" spans="1:17" x14ac:dyDescent="0.25">
      <c r="A5" s="35" t="s">
        <v>280</v>
      </c>
      <c r="B5" s="35"/>
      <c r="C5" s="35"/>
      <c r="D5" s="35"/>
      <c r="E5" s="35"/>
      <c r="F5" s="49" t="s">
        <v>374</v>
      </c>
      <c r="G5" s="36" t="s">
        <v>213</v>
      </c>
      <c r="H5" s="36" t="s">
        <v>213</v>
      </c>
      <c r="I5" s="36" t="s">
        <v>213</v>
      </c>
      <c r="J5" s="36" t="s">
        <v>213</v>
      </c>
      <c r="K5" s="36" t="s">
        <v>213</v>
      </c>
      <c r="L5" s="36" t="s">
        <v>213</v>
      </c>
      <c r="M5" s="36" t="s">
        <v>213</v>
      </c>
      <c r="N5" s="36" t="s">
        <v>213</v>
      </c>
      <c r="O5" s="36" t="s">
        <v>213</v>
      </c>
      <c r="P5" s="37" t="s">
        <v>281</v>
      </c>
      <c r="Q5" s="19" t="str">
        <f>VLOOKUP(P5,'Anuncio Previo'!H:I,2,FALSE)</f>
        <v>xsd:boolean</v>
      </c>
    </row>
    <row r="6" spans="1:17" x14ac:dyDescent="0.25">
      <c r="A6" s="35" t="s">
        <v>285</v>
      </c>
      <c r="B6" s="35"/>
      <c r="C6" s="35"/>
      <c r="D6" s="35"/>
      <c r="E6" s="35"/>
      <c r="F6" s="49">
        <v>1</v>
      </c>
      <c r="G6" s="20" t="s">
        <v>207</v>
      </c>
      <c r="H6" s="20" t="s">
        <v>207</v>
      </c>
      <c r="I6" s="20" t="s">
        <v>207</v>
      </c>
      <c r="J6" s="20" t="s">
        <v>207</v>
      </c>
      <c r="K6" s="20" t="s">
        <v>207</v>
      </c>
      <c r="L6" s="20" t="s">
        <v>207</v>
      </c>
      <c r="M6" s="20" t="s">
        <v>207</v>
      </c>
      <c r="N6" s="20" t="s">
        <v>207</v>
      </c>
      <c r="O6" s="20" t="s">
        <v>207</v>
      </c>
      <c r="P6" s="19" t="s">
        <v>268</v>
      </c>
      <c r="Q6" s="19" t="str">
        <f>VLOOKUP(P6,'Anuncio Previo'!H:I,2,FALSE)</f>
        <v>xsd:String(200)</v>
      </c>
    </row>
    <row r="7" spans="1:17" x14ac:dyDescent="0.25">
      <c r="A7" s="35" t="s">
        <v>275</v>
      </c>
      <c r="B7" s="35"/>
      <c r="C7" s="35"/>
      <c r="D7" s="35"/>
      <c r="E7" s="35"/>
      <c r="F7" s="49" t="s">
        <v>374</v>
      </c>
      <c r="G7" s="36" t="s">
        <v>213</v>
      </c>
      <c r="H7" s="36" t="s">
        <v>213</v>
      </c>
      <c r="I7" s="36" t="s">
        <v>213</v>
      </c>
      <c r="J7" s="36" t="s">
        <v>213</v>
      </c>
      <c r="K7" s="36" t="s">
        <v>213</v>
      </c>
      <c r="L7" s="36" t="s">
        <v>213</v>
      </c>
      <c r="M7" s="36" t="s">
        <v>213</v>
      </c>
      <c r="N7" s="36" t="s">
        <v>213</v>
      </c>
      <c r="O7" s="36" t="s">
        <v>213</v>
      </c>
      <c r="P7" s="19" t="s">
        <v>269</v>
      </c>
      <c r="Q7" s="19" t="str">
        <f>VLOOKUP(P7,'Anuncio Previo'!H:I,2,FALSE)</f>
        <v>xsd:String(100)</v>
      </c>
    </row>
    <row r="8" spans="1:17" x14ac:dyDescent="0.25">
      <c r="A8" s="35" t="s">
        <v>276</v>
      </c>
      <c r="B8" s="35"/>
      <c r="C8" s="35"/>
      <c r="D8" s="35"/>
      <c r="E8" s="35"/>
      <c r="F8" s="49">
        <v>1</v>
      </c>
      <c r="G8" s="20" t="s">
        <v>207</v>
      </c>
      <c r="H8" s="20" t="s">
        <v>207</v>
      </c>
      <c r="I8" s="20" t="s">
        <v>207</v>
      </c>
      <c r="J8" s="20" t="s">
        <v>207</v>
      </c>
      <c r="K8" s="20" t="s">
        <v>207</v>
      </c>
      <c r="L8" s="20" t="s">
        <v>207</v>
      </c>
      <c r="M8" s="20" t="s">
        <v>207</v>
      </c>
      <c r="N8" s="20" t="s">
        <v>207</v>
      </c>
      <c r="O8" s="20" t="s">
        <v>207</v>
      </c>
      <c r="P8" s="19" t="s">
        <v>4</v>
      </c>
      <c r="Q8" s="19" t="str">
        <f>VLOOKUP(P8,'Anuncio Previo'!H:I,2,FALSE)</f>
        <v>xsd:string(50)</v>
      </c>
    </row>
    <row r="9" spans="1:17" x14ac:dyDescent="0.25">
      <c r="A9" s="35" t="s">
        <v>277</v>
      </c>
      <c r="B9" s="35"/>
      <c r="C9" s="35"/>
      <c r="D9" s="35"/>
      <c r="E9" s="35"/>
      <c r="F9" s="49">
        <v>1</v>
      </c>
      <c r="G9" s="20" t="s">
        <v>207</v>
      </c>
      <c r="H9" s="20" t="s">
        <v>207</v>
      </c>
      <c r="I9" s="20" t="s">
        <v>207</v>
      </c>
      <c r="J9" s="20" t="s">
        <v>207</v>
      </c>
      <c r="K9" s="20" t="s">
        <v>207</v>
      </c>
      <c r="L9" s="20" t="s">
        <v>207</v>
      </c>
      <c r="M9" s="20" t="s">
        <v>207</v>
      </c>
      <c r="N9" s="20" t="s">
        <v>207</v>
      </c>
      <c r="O9" s="20" t="s">
        <v>207</v>
      </c>
      <c r="P9" s="59" t="s">
        <v>270</v>
      </c>
      <c r="Q9" s="19" t="str">
        <f>VLOOKUP(P9,'Anuncio Previo'!H:I,2,FALSE)</f>
        <v>xsd:date</v>
      </c>
    </row>
    <row r="10" spans="1:17" x14ac:dyDescent="0.25">
      <c r="A10" s="35" t="s">
        <v>278</v>
      </c>
      <c r="B10" s="35"/>
      <c r="C10" s="35"/>
      <c r="D10" s="35"/>
      <c r="E10" s="35"/>
      <c r="F10" s="49">
        <v>1</v>
      </c>
      <c r="G10" s="20" t="s">
        <v>207</v>
      </c>
      <c r="H10" s="20" t="s">
        <v>207</v>
      </c>
      <c r="I10" s="20" t="s">
        <v>207</v>
      </c>
      <c r="J10" s="20" t="s">
        <v>207</v>
      </c>
      <c r="K10" s="20" t="s">
        <v>207</v>
      </c>
      <c r="L10" s="20" t="s">
        <v>207</v>
      </c>
      <c r="M10" s="20" t="s">
        <v>207</v>
      </c>
      <c r="N10" s="20" t="s">
        <v>207</v>
      </c>
      <c r="O10" s="20" t="s">
        <v>207</v>
      </c>
      <c r="P10" s="59" t="s">
        <v>271</v>
      </c>
      <c r="Q10" s="19" t="str">
        <f>VLOOKUP(P10,'Anuncio Previo'!H:I,2,FALSE)</f>
        <v>xsd:time</v>
      </c>
    </row>
    <row r="11" spans="1:17" x14ac:dyDescent="0.25">
      <c r="A11" s="35" t="s">
        <v>343</v>
      </c>
      <c r="B11" s="35"/>
      <c r="C11" s="35"/>
      <c r="D11" s="35"/>
      <c r="E11" s="35"/>
      <c r="F11" s="49" t="s">
        <v>374</v>
      </c>
      <c r="G11" s="36" t="s">
        <v>213</v>
      </c>
      <c r="H11" s="36" t="s">
        <v>213</v>
      </c>
      <c r="I11" s="36" t="s">
        <v>213</v>
      </c>
      <c r="J11" s="36" t="s">
        <v>213</v>
      </c>
      <c r="K11" s="36" t="s">
        <v>213</v>
      </c>
      <c r="L11" s="36" t="s">
        <v>213</v>
      </c>
      <c r="M11" s="36" t="s">
        <v>213</v>
      </c>
      <c r="N11" s="36" t="s">
        <v>213</v>
      </c>
      <c r="O11" s="36" t="s">
        <v>213</v>
      </c>
      <c r="P11" s="41" t="s">
        <v>702</v>
      </c>
      <c r="Q11" s="19" t="s">
        <v>482</v>
      </c>
    </row>
    <row r="12" spans="1:17" x14ac:dyDescent="0.25">
      <c r="A12" s="35" t="s">
        <v>344</v>
      </c>
      <c r="B12" s="35"/>
      <c r="C12" s="35"/>
      <c r="D12" s="35"/>
      <c r="E12" s="35"/>
      <c r="F12" s="49" t="s">
        <v>374</v>
      </c>
      <c r="G12" s="36" t="s">
        <v>213</v>
      </c>
      <c r="H12" s="36" t="s">
        <v>213</v>
      </c>
      <c r="I12" s="36" t="s">
        <v>213</v>
      </c>
      <c r="J12" s="36" t="s">
        <v>213</v>
      </c>
      <c r="K12" s="36" t="s">
        <v>213</v>
      </c>
      <c r="L12" s="36" t="s">
        <v>213</v>
      </c>
      <c r="M12" s="36" t="s">
        <v>213</v>
      </c>
      <c r="N12" s="36" t="s">
        <v>213</v>
      </c>
      <c r="O12" s="36" t="s">
        <v>213</v>
      </c>
      <c r="P12" s="41" t="s">
        <v>345</v>
      </c>
      <c r="Q12" s="19" t="s">
        <v>437</v>
      </c>
    </row>
    <row r="13" spans="1:17" ht="15.75" x14ac:dyDescent="0.25">
      <c r="A13" s="32" t="s">
        <v>263</v>
      </c>
      <c r="F13" s="50">
        <v>1</v>
      </c>
      <c r="G13" s="20" t="s">
        <v>207</v>
      </c>
      <c r="H13" s="20" t="s">
        <v>207</v>
      </c>
      <c r="I13" s="20" t="s">
        <v>207</v>
      </c>
      <c r="J13" s="20" t="s">
        <v>207</v>
      </c>
      <c r="K13" s="20" t="s">
        <v>207</v>
      </c>
      <c r="L13" s="20" t="s">
        <v>207</v>
      </c>
      <c r="M13" s="20" t="s">
        <v>207</v>
      </c>
      <c r="N13" s="20" t="s">
        <v>207</v>
      </c>
      <c r="O13" s="20" t="s">
        <v>207</v>
      </c>
      <c r="P13" s="18" t="s">
        <v>264</v>
      </c>
      <c r="Q13" s="19" t="str">
        <f>VLOOKUP(P13,'Anuncio Previo'!H:I,2,FALSE)</f>
        <v>xsd:complexType</v>
      </c>
    </row>
    <row r="14" spans="1:17" ht="30" x14ac:dyDescent="0.25">
      <c r="B14" t="s">
        <v>2</v>
      </c>
      <c r="F14" s="50">
        <v>1</v>
      </c>
      <c r="G14" s="20" t="s">
        <v>207</v>
      </c>
      <c r="H14" s="20" t="s">
        <v>207</v>
      </c>
      <c r="I14" s="20" t="s">
        <v>207</v>
      </c>
      <c r="J14" s="20" t="s">
        <v>207</v>
      </c>
      <c r="K14" s="20" t="s">
        <v>207</v>
      </c>
      <c r="L14" s="20" t="s">
        <v>207</v>
      </c>
      <c r="M14" s="20" t="s">
        <v>207</v>
      </c>
      <c r="N14" s="20" t="s">
        <v>207</v>
      </c>
      <c r="O14" s="20" t="s">
        <v>207</v>
      </c>
      <c r="P14" s="18" t="s">
        <v>3</v>
      </c>
      <c r="Q14" s="19" t="str">
        <f>VLOOKUP(P14,'Anuncio Previo'!H:I,2,FALSE)</f>
        <v>xsd:string(1700), 400 si se envia a DOUE</v>
      </c>
    </row>
    <row r="15" spans="1:17" ht="30" x14ac:dyDescent="0.25">
      <c r="B15" s="94" t="s">
        <v>282</v>
      </c>
      <c r="F15" s="50" t="s">
        <v>374</v>
      </c>
      <c r="G15" s="20" t="s">
        <v>207</v>
      </c>
      <c r="H15" s="20" t="s">
        <v>207</v>
      </c>
      <c r="I15" s="20" t="s">
        <v>207</v>
      </c>
      <c r="J15" s="20" t="s">
        <v>207</v>
      </c>
      <c r="K15" s="20" t="s">
        <v>207</v>
      </c>
      <c r="L15" s="36" t="s">
        <v>213</v>
      </c>
      <c r="M15" s="20" t="s">
        <v>207</v>
      </c>
      <c r="N15" s="20" t="s">
        <v>207</v>
      </c>
      <c r="O15" s="20" t="s">
        <v>207</v>
      </c>
      <c r="P15" s="18" t="s">
        <v>284</v>
      </c>
      <c r="Q15" s="19" t="str">
        <f>VLOOKUP(P15,'Anuncio Previo'!H:I,2,FALSE)</f>
        <v>xsd:decimal. Máximo 10 enteros y 2 decimales</v>
      </c>
    </row>
    <row r="16" spans="1:17" ht="30" x14ac:dyDescent="0.25">
      <c r="A16" s="1"/>
      <c r="B16" s="16" t="s">
        <v>173</v>
      </c>
      <c r="F16" s="50" t="s">
        <v>374</v>
      </c>
      <c r="G16" s="20" t="s">
        <v>207</v>
      </c>
      <c r="H16" s="20" t="s">
        <v>207</v>
      </c>
      <c r="I16" s="20" t="s">
        <v>207</v>
      </c>
      <c r="J16" s="20" t="s">
        <v>207</v>
      </c>
      <c r="K16" s="20" t="s">
        <v>207</v>
      </c>
      <c r="L16" s="20" t="s">
        <v>207</v>
      </c>
      <c r="M16" s="20" t="s">
        <v>207</v>
      </c>
      <c r="N16" s="20" t="s">
        <v>207</v>
      </c>
      <c r="O16" s="20" t="s">
        <v>207</v>
      </c>
      <c r="P16" s="18" t="s">
        <v>6</v>
      </c>
      <c r="Q16" s="19" t="str">
        <f>VLOOKUP(P16,'Anuncio Previo'!H:I,2,FALSE)</f>
        <v>xsd:decimal. Máximo 10 enteros y 2 decimales</v>
      </c>
    </row>
    <row r="17" spans="1:17" ht="30" x14ac:dyDescent="0.25">
      <c r="A17" s="1"/>
      <c r="B17" s="16" t="s">
        <v>172</v>
      </c>
      <c r="F17" s="50" t="s">
        <v>374</v>
      </c>
      <c r="G17" s="20" t="s">
        <v>207</v>
      </c>
      <c r="H17" s="20" t="s">
        <v>207</v>
      </c>
      <c r="I17" s="20" t="s">
        <v>207</v>
      </c>
      <c r="J17" s="20" t="s">
        <v>207</v>
      </c>
      <c r="K17" s="20" t="s">
        <v>207</v>
      </c>
      <c r="L17" s="20" t="s">
        <v>207</v>
      </c>
      <c r="M17" s="20" t="s">
        <v>207</v>
      </c>
      <c r="N17" s="20" t="s">
        <v>207</v>
      </c>
      <c r="O17" s="20" t="s">
        <v>207</v>
      </c>
      <c r="P17" s="18" t="s">
        <v>7</v>
      </c>
      <c r="Q17" s="19" t="str">
        <f>VLOOKUP(P17,'Anuncio Previo'!H:I,2,FALSE)</f>
        <v>xsd:decimal. Máximo 10 enteros y 2 decimales</v>
      </c>
    </row>
    <row r="18" spans="1:17" ht="225" x14ac:dyDescent="0.25">
      <c r="A18" s="3"/>
      <c r="B18" t="s">
        <v>8</v>
      </c>
      <c r="F18" s="50" t="s">
        <v>379</v>
      </c>
      <c r="G18" s="20" t="s">
        <v>207</v>
      </c>
      <c r="H18" s="20" t="s">
        <v>207</v>
      </c>
      <c r="I18" s="20" t="s">
        <v>207</v>
      </c>
      <c r="J18" s="20" t="s">
        <v>207</v>
      </c>
      <c r="K18" s="20" t="s">
        <v>207</v>
      </c>
      <c r="L18" s="36" t="s">
        <v>213</v>
      </c>
      <c r="M18" s="20" t="s">
        <v>207</v>
      </c>
      <c r="N18" s="20" t="s">
        <v>207</v>
      </c>
      <c r="O18" s="20" t="s">
        <v>207</v>
      </c>
      <c r="P18" s="18" t="s">
        <v>9</v>
      </c>
      <c r="Q18" s="19" t="str">
        <f>VLOOKUP(P18,'Anuncio Previo'!H:I,2,FALSE)</f>
        <v xml:space="preserve">Valor en codelist CPV
CPV principal en funcion del tipo de contrato: 
- tipo de contrato “Suministros” códigos CPV que comienzan con 0 hasta los que empiezan por 44 más los que comienzan con 48.
- tipo de contrato “Obras” se corresponde con los CPV que empiezan por 45.
- tipo de contrato “Servicios” se corresponde con los CPV que empiezan por 49 hasta los que comienzan con 98.
</v>
      </c>
    </row>
    <row r="19" spans="1:17" x14ac:dyDescent="0.25">
      <c r="A19" s="3"/>
      <c r="B19" t="s">
        <v>10</v>
      </c>
      <c r="F19" s="50">
        <v>1</v>
      </c>
      <c r="G19" s="20" t="s">
        <v>207</v>
      </c>
      <c r="H19" s="20" t="s">
        <v>207</v>
      </c>
      <c r="I19" s="20" t="s">
        <v>207</v>
      </c>
      <c r="J19" s="20" t="s">
        <v>207</v>
      </c>
      <c r="K19" s="20" t="s">
        <v>207</v>
      </c>
      <c r="L19" s="20" t="s">
        <v>207</v>
      </c>
      <c r="M19" s="20" t="s">
        <v>207</v>
      </c>
      <c r="N19" s="20" t="s">
        <v>207</v>
      </c>
      <c r="O19" s="20" t="s">
        <v>207</v>
      </c>
      <c r="P19" s="18" t="s">
        <v>11</v>
      </c>
      <c r="Q19" s="19" t="str">
        <f>VLOOKUP(P19,'Anuncio Previo'!H:I,2,FALSE)</f>
        <v>Valor en codelist ContractCode</v>
      </c>
    </row>
    <row r="20" spans="1:17" ht="120" x14ac:dyDescent="0.25">
      <c r="B20" t="s">
        <v>208</v>
      </c>
      <c r="F20" s="50" t="s">
        <v>374</v>
      </c>
      <c r="G20" s="26" t="s">
        <v>376</v>
      </c>
      <c r="H20" s="26" t="s">
        <v>376</v>
      </c>
      <c r="I20" s="26" t="s">
        <v>376</v>
      </c>
      <c r="J20" s="26" t="s">
        <v>376</v>
      </c>
      <c r="K20" s="26" t="s">
        <v>376</v>
      </c>
      <c r="L20" s="26" t="s">
        <v>376</v>
      </c>
      <c r="M20" s="26" t="s">
        <v>376</v>
      </c>
      <c r="N20" s="26" t="s">
        <v>376</v>
      </c>
      <c r="O20" s="26" t="s">
        <v>376</v>
      </c>
      <c r="P20" s="18" t="s">
        <v>12</v>
      </c>
      <c r="Q20" s="19" t="str">
        <f>VLOOKUP(P20,'Anuncio Previo'!H:I,2,FALSE)</f>
        <v>Valor en codelist GoodsContractCode; ServiceContractCode; WorksContractCode; PublicPrivateCollaborationContractTypeCode 
PatrimonialContractCode
según el tipo de contrato</v>
      </c>
    </row>
    <row r="21" spans="1:17" x14ac:dyDescent="0.25">
      <c r="A21" s="3"/>
      <c r="B21" s="11" t="s">
        <v>160</v>
      </c>
      <c r="C21" s="11"/>
      <c r="D21" s="11"/>
      <c r="E21" s="11"/>
      <c r="F21" s="62" t="s">
        <v>374</v>
      </c>
      <c r="G21" s="20" t="s">
        <v>207</v>
      </c>
      <c r="H21" s="20" t="s">
        <v>207</v>
      </c>
      <c r="I21" s="20" t="s">
        <v>207</v>
      </c>
      <c r="J21" s="20" t="s">
        <v>207</v>
      </c>
      <c r="K21" s="20" t="s">
        <v>207</v>
      </c>
      <c r="L21" s="20" t="s">
        <v>207</v>
      </c>
      <c r="M21" s="20" t="s">
        <v>207</v>
      </c>
      <c r="N21" s="20" t="s">
        <v>207</v>
      </c>
      <c r="O21" s="20" t="s">
        <v>207</v>
      </c>
      <c r="P21" s="18" t="s">
        <v>421</v>
      </c>
      <c r="Q21" s="19" t="str">
        <f>VLOOKUP(P21,'Anuncio Previo'!H:I,2,FALSE)</f>
        <v>xsd:complexType</v>
      </c>
    </row>
    <row r="22" spans="1:17" ht="60" x14ac:dyDescent="0.25">
      <c r="A22" s="3"/>
      <c r="C22" s="2" t="s">
        <v>233</v>
      </c>
      <c r="D22" s="2"/>
      <c r="E22" s="2"/>
      <c r="F22" s="50" t="s">
        <v>374</v>
      </c>
      <c r="G22" s="26" t="s">
        <v>235</v>
      </c>
      <c r="H22" s="26" t="s">
        <v>235</v>
      </c>
      <c r="I22" s="26" t="s">
        <v>235</v>
      </c>
      <c r="J22" s="26" t="s">
        <v>235</v>
      </c>
      <c r="K22" s="26" t="s">
        <v>235</v>
      </c>
      <c r="L22" s="26" t="s">
        <v>235</v>
      </c>
      <c r="M22" s="26" t="s">
        <v>235</v>
      </c>
      <c r="N22" s="26" t="s">
        <v>235</v>
      </c>
      <c r="O22" s="26" t="s">
        <v>235</v>
      </c>
      <c r="P22" s="18" t="s">
        <v>422</v>
      </c>
      <c r="Q22" s="19" t="str">
        <f>VLOOKUP(P22,'Anuncio Previo'!H:I,2,FALSE)</f>
        <v>xsd:date</v>
      </c>
    </row>
    <row r="23" spans="1:17" ht="45" x14ac:dyDescent="0.25">
      <c r="A23" s="3"/>
      <c r="C23" s="2" t="s">
        <v>236</v>
      </c>
      <c r="D23" s="2"/>
      <c r="E23" s="2"/>
      <c r="F23" s="50" t="s">
        <v>374</v>
      </c>
      <c r="G23" s="26" t="s">
        <v>237</v>
      </c>
      <c r="H23" s="26" t="s">
        <v>237</v>
      </c>
      <c r="I23" s="26" t="s">
        <v>237</v>
      </c>
      <c r="J23" s="26" t="s">
        <v>237</v>
      </c>
      <c r="K23" s="26" t="s">
        <v>237</v>
      </c>
      <c r="L23" s="26" t="s">
        <v>237</v>
      </c>
      <c r="M23" s="26" t="s">
        <v>237</v>
      </c>
      <c r="N23" s="26" t="s">
        <v>237</v>
      </c>
      <c r="O23" s="26" t="s">
        <v>237</v>
      </c>
      <c r="P23" s="18" t="s">
        <v>423</v>
      </c>
      <c r="Q23" s="19" t="str">
        <f>VLOOKUP(P23,'Anuncio Previo'!H:I,2,FALSE)</f>
        <v>xsd:date</v>
      </c>
    </row>
    <row r="24" spans="1:17" ht="45" x14ac:dyDescent="0.25">
      <c r="A24" s="3"/>
      <c r="C24" s="2" t="s">
        <v>234</v>
      </c>
      <c r="D24" s="2"/>
      <c r="E24" s="2"/>
      <c r="F24" s="50" t="s">
        <v>374</v>
      </c>
      <c r="G24" s="26" t="s">
        <v>238</v>
      </c>
      <c r="H24" s="26" t="s">
        <v>238</v>
      </c>
      <c r="I24" s="26" t="s">
        <v>238</v>
      </c>
      <c r="J24" s="26" t="s">
        <v>238</v>
      </c>
      <c r="K24" s="26" t="s">
        <v>238</v>
      </c>
      <c r="L24" s="26" t="s">
        <v>238</v>
      </c>
      <c r="M24" s="26" t="s">
        <v>238</v>
      </c>
      <c r="N24" s="26" t="s">
        <v>238</v>
      </c>
      <c r="O24" s="26" t="s">
        <v>238</v>
      </c>
      <c r="P24" s="18" t="s">
        <v>442</v>
      </c>
      <c r="Q24" s="19" t="str">
        <f>VLOOKUP(P24,'Anuncio Previo'!H:I,2,FALSE)</f>
        <v>xsd:decimal. Máximo 17 dígitos enteros. No se aceptan decimales</v>
      </c>
    </row>
    <row r="25" spans="1:17" x14ac:dyDescent="0.25">
      <c r="B25" s="8" t="s">
        <v>13</v>
      </c>
      <c r="C25" s="8"/>
      <c r="D25" s="8"/>
      <c r="E25" s="8"/>
      <c r="F25" s="50" t="s">
        <v>374</v>
      </c>
      <c r="G25" s="20" t="s">
        <v>207</v>
      </c>
      <c r="H25" s="20" t="s">
        <v>207</v>
      </c>
      <c r="I25" s="20" t="s">
        <v>207</v>
      </c>
      <c r="J25" s="20" t="s">
        <v>207</v>
      </c>
      <c r="K25" s="20" t="s">
        <v>207</v>
      </c>
      <c r="L25" s="20" t="s">
        <v>207</v>
      </c>
      <c r="M25" s="20" t="s">
        <v>207</v>
      </c>
      <c r="N25" s="20" t="s">
        <v>207</v>
      </c>
      <c r="O25" s="20" t="s">
        <v>207</v>
      </c>
      <c r="P25" s="18" t="s">
        <v>377</v>
      </c>
      <c r="Q25" s="19" t="str">
        <f>VLOOKUP(P25,'Anuncio Previo'!H:I,2,FALSE)</f>
        <v>xsd:complexType</v>
      </c>
    </row>
    <row r="26" spans="1:17" ht="30" x14ac:dyDescent="0.25">
      <c r="A26" s="3"/>
      <c r="C26" s="2" t="s">
        <v>14</v>
      </c>
      <c r="D26" s="2"/>
      <c r="E26" s="2"/>
      <c r="F26" s="50" t="s">
        <v>374</v>
      </c>
      <c r="G26" s="27" t="s">
        <v>517</v>
      </c>
      <c r="H26" s="27" t="s">
        <v>517</v>
      </c>
      <c r="I26" s="27" t="s">
        <v>517</v>
      </c>
      <c r="J26" s="27" t="s">
        <v>517</v>
      </c>
      <c r="K26" s="27" t="s">
        <v>517</v>
      </c>
      <c r="L26" s="27" t="s">
        <v>517</v>
      </c>
      <c r="M26" s="27" t="s">
        <v>517</v>
      </c>
      <c r="N26" s="27" t="s">
        <v>517</v>
      </c>
      <c r="O26" s="27" t="s">
        <v>517</v>
      </c>
      <c r="P26" s="18" t="s">
        <v>15</v>
      </c>
      <c r="Q26" s="19" t="str">
        <f>VLOOKUP(P26,'Anuncio Previo'!H:I,2,FALSE)</f>
        <v xml:space="preserve">Valor en codelist NUTS </v>
      </c>
    </row>
    <row r="27" spans="1:17" ht="36" customHeight="1" x14ac:dyDescent="0.25">
      <c r="A27" s="4"/>
      <c r="C27" s="2" t="s">
        <v>16</v>
      </c>
      <c r="D27" s="2"/>
      <c r="E27" s="2"/>
      <c r="F27" s="50" t="s">
        <v>374</v>
      </c>
      <c r="G27" s="27" t="s">
        <v>517</v>
      </c>
      <c r="H27" s="27" t="s">
        <v>517</v>
      </c>
      <c r="I27" s="27" t="s">
        <v>517</v>
      </c>
      <c r="J27" s="27" t="s">
        <v>517</v>
      </c>
      <c r="K27" s="27" t="s">
        <v>517</v>
      </c>
      <c r="L27" s="27" t="s">
        <v>517</v>
      </c>
      <c r="M27" s="27" t="s">
        <v>517</v>
      </c>
      <c r="N27" s="27" t="s">
        <v>517</v>
      </c>
      <c r="O27" s="27" t="s">
        <v>517</v>
      </c>
      <c r="P27" s="18" t="s">
        <v>17</v>
      </c>
      <c r="Q27" s="19" t="str">
        <f>VLOOKUP(P27,'Anuncio Previo'!H:I,2,FALSE)</f>
        <v>xsd:String. Máximo 50 caracteres - Texto de Código de Subentidad Nacional en gc NUTs</v>
      </c>
    </row>
    <row r="28" spans="1:17" ht="75" x14ac:dyDescent="0.25">
      <c r="A28" s="5"/>
      <c r="C28" s="2" t="s">
        <v>18</v>
      </c>
      <c r="D28" s="2"/>
      <c r="E28" s="2"/>
      <c r="F28" s="50" t="s">
        <v>374</v>
      </c>
      <c r="G28" s="27" t="s">
        <v>642</v>
      </c>
      <c r="H28" s="27" t="s">
        <v>642</v>
      </c>
      <c r="I28" s="27" t="s">
        <v>642</v>
      </c>
      <c r="J28" s="27" t="s">
        <v>642</v>
      </c>
      <c r="K28" s="27" t="s">
        <v>642</v>
      </c>
      <c r="L28" s="27" t="s">
        <v>642</v>
      </c>
      <c r="M28" s="27" t="s">
        <v>642</v>
      </c>
      <c r="N28" s="27" t="s">
        <v>642</v>
      </c>
      <c r="O28" s="27" t="s">
        <v>642</v>
      </c>
      <c r="P28" s="18" t="s">
        <v>19</v>
      </c>
      <c r="Q28" s="19" t="str">
        <f>VLOOKUP(P28,'Anuncio Previo'!H:I,2,FALSE)</f>
        <v>Valor en codelist CountryIdentificationCode</v>
      </c>
    </row>
    <row r="29" spans="1:17" ht="30" x14ac:dyDescent="0.25">
      <c r="C29" s="2" t="s">
        <v>20</v>
      </c>
      <c r="D29" s="2"/>
      <c r="E29" s="2"/>
      <c r="F29" s="50" t="s">
        <v>374</v>
      </c>
      <c r="G29" s="23" t="s">
        <v>213</v>
      </c>
      <c r="H29" s="23" t="s">
        <v>213</v>
      </c>
      <c r="I29" s="23" t="s">
        <v>213</v>
      </c>
      <c r="J29" s="23" t="s">
        <v>213</v>
      </c>
      <c r="K29" s="23" t="s">
        <v>213</v>
      </c>
      <c r="L29" s="23" t="s">
        <v>213</v>
      </c>
      <c r="M29" s="23" t="s">
        <v>213</v>
      </c>
      <c r="N29" s="23" t="s">
        <v>213</v>
      </c>
      <c r="O29" s="23" t="s">
        <v>213</v>
      </c>
      <c r="P29" s="18" t="s">
        <v>503</v>
      </c>
      <c r="Q29" s="19" t="str">
        <f>VLOOKUP(P29,'Anuncio Previo'!H:I,2,FALSE)</f>
        <v>xsd:string. Máximo 220 caracteres</v>
      </c>
    </row>
    <row r="30" spans="1:17" ht="45" x14ac:dyDescent="0.25">
      <c r="C30" s="2" t="s">
        <v>21</v>
      </c>
      <c r="D30" s="2"/>
      <c r="E30" s="2"/>
      <c r="F30" s="50" t="s">
        <v>374</v>
      </c>
      <c r="G30" s="23" t="s">
        <v>213</v>
      </c>
      <c r="H30" s="23" t="s">
        <v>213</v>
      </c>
      <c r="I30" s="23" t="s">
        <v>213</v>
      </c>
      <c r="J30" s="23" t="s">
        <v>213</v>
      </c>
      <c r="K30" s="23" t="s">
        <v>213</v>
      </c>
      <c r="L30" s="23" t="s">
        <v>213</v>
      </c>
      <c r="M30" s="23" t="s">
        <v>213</v>
      </c>
      <c r="N30" s="23" t="s">
        <v>213</v>
      </c>
      <c r="O30" s="23" t="s">
        <v>213</v>
      </c>
      <c r="P30" s="18" t="s">
        <v>501</v>
      </c>
      <c r="Q30" s="19" t="str">
        <f>VLOOKUP(P30,'Anuncio Previo'!H:I,2,FALSE)</f>
        <v>xsd:string. Máximo 5 caracteres numéricos si el país es España, en otro caso 32 máximo caracteres.</v>
      </c>
    </row>
    <row r="31" spans="1:17" ht="30" x14ac:dyDescent="0.25">
      <c r="C31" s="2" t="s">
        <v>22</v>
      </c>
      <c r="D31" s="2"/>
      <c r="E31" s="2"/>
      <c r="F31" s="50" t="s">
        <v>374</v>
      </c>
      <c r="G31" s="23" t="s">
        <v>213</v>
      </c>
      <c r="H31" s="23" t="s">
        <v>213</v>
      </c>
      <c r="I31" s="23" t="s">
        <v>213</v>
      </c>
      <c r="J31" s="23" t="s">
        <v>213</v>
      </c>
      <c r="K31" s="23" t="s">
        <v>213</v>
      </c>
      <c r="L31" s="23" t="s">
        <v>213</v>
      </c>
      <c r="M31" s="23" t="s">
        <v>213</v>
      </c>
      <c r="N31" s="23" t="s">
        <v>213</v>
      </c>
      <c r="O31" s="23"/>
      <c r="P31" s="18" t="s">
        <v>502</v>
      </c>
      <c r="Q31" s="19" t="str">
        <f>VLOOKUP(P31,'Anuncio Previo'!H:I,2,FALSE)</f>
        <v>xsd:string. Máximo 90 caracteres</v>
      </c>
    </row>
    <row r="32" spans="1:17" x14ac:dyDescent="0.25">
      <c r="B32" s="8" t="s">
        <v>123</v>
      </c>
      <c r="C32" s="8"/>
      <c r="D32" s="8"/>
      <c r="E32" s="8"/>
      <c r="F32" s="50" t="s">
        <v>374</v>
      </c>
      <c r="G32" s="23" t="s">
        <v>213</v>
      </c>
      <c r="H32" s="23" t="s">
        <v>213</v>
      </c>
      <c r="I32" s="23" t="s">
        <v>213</v>
      </c>
      <c r="J32" s="23" t="s">
        <v>213</v>
      </c>
      <c r="K32" s="23" t="s">
        <v>213</v>
      </c>
      <c r="L32" s="23" t="s">
        <v>213</v>
      </c>
      <c r="M32" s="23" t="s">
        <v>213</v>
      </c>
      <c r="N32" s="23" t="s">
        <v>213</v>
      </c>
      <c r="O32" s="23" t="s">
        <v>213</v>
      </c>
      <c r="P32" s="18" t="s">
        <v>378</v>
      </c>
      <c r="Q32" s="19" t="str">
        <f>VLOOKUP(P32,'Anuncio Previo'!H:I,2,FALSE)</f>
        <v>xsd:complexType</v>
      </c>
    </row>
    <row r="33" spans="1:17" ht="30" x14ac:dyDescent="0.25">
      <c r="A33" s="2"/>
      <c r="C33" s="29" t="s">
        <v>194</v>
      </c>
      <c r="D33" s="29"/>
      <c r="E33" s="29"/>
      <c r="F33" s="50" t="s">
        <v>374</v>
      </c>
      <c r="G33" s="23" t="s">
        <v>213</v>
      </c>
      <c r="H33" s="23" t="s">
        <v>213</v>
      </c>
      <c r="I33" s="23" t="s">
        <v>213</v>
      </c>
      <c r="J33" s="23" t="s">
        <v>213</v>
      </c>
      <c r="K33" s="23" t="s">
        <v>213</v>
      </c>
      <c r="L33" s="23" t="s">
        <v>213</v>
      </c>
      <c r="M33" s="23" t="s">
        <v>213</v>
      </c>
      <c r="N33" s="23" t="s">
        <v>213</v>
      </c>
      <c r="O33" s="23"/>
      <c r="P33" s="18" t="s">
        <v>124</v>
      </c>
      <c r="Q33" s="19" t="str">
        <f>VLOOKUP(P33,'Anuncio Previo'!H:I,2,FALSE)</f>
        <v>xsd:string. Máximo 256 caracteres</v>
      </c>
    </row>
    <row r="34" spans="1:17" ht="30" customHeight="1" x14ac:dyDescent="0.25">
      <c r="A34" s="3"/>
      <c r="C34" s="29" t="s">
        <v>195</v>
      </c>
      <c r="D34" s="29"/>
      <c r="E34" s="29"/>
      <c r="F34" s="50" t="s">
        <v>374</v>
      </c>
      <c r="G34" s="23" t="s">
        <v>213</v>
      </c>
      <c r="H34" s="23" t="s">
        <v>213</v>
      </c>
      <c r="I34" s="23" t="s">
        <v>213</v>
      </c>
      <c r="J34" s="23" t="s">
        <v>213</v>
      </c>
      <c r="K34" s="23" t="s">
        <v>213</v>
      </c>
      <c r="L34" s="23" t="s">
        <v>213</v>
      </c>
      <c r="M34" s="23" t="s">
        <v>213</v>
      </c>
      <c r="N34" s="23" t="s">
        <v>213</v>
      </c>
      <c r="O34" s="23"/>
      <c r="P34" s="18" t="s">
        <v>196</v>
      </c>
      <c r="Q34" s="19" t="str">
        <f>VLOOKUP(P34,'Anuncio Previo'!H:I,2,FALSE)</f>
        <v>xsd:string. Máximo 256 caracteres</v>
      </c>
    </row>
    <row r="35" spans="1:17" ht="30" x14ac:dyDescent="0.25">
      <c r="A35" s="33" t="s">
        <v>174</v>
      </c>
      <c r="F35" s="50" t="s">
        <v>379</v>
      </c>
      <c r="G35" s="85" t="s">
        <v>485</v>
      </c>
      <c r="H35" s="85" t="s">
        <v>485</v>
      </c>
      <c r="I35" s="85" t="s">
        <v>485</v>
      </c>
      <c r="J35" s="85" t="s">
        <v>485</v>
      </c>
      <c r="K35" s="85" t="s">
        <v>485</v>
      </c>
      <c r="L35" s="85" t="s">
        <v>485</v>
      </c>
      <c r="M35" s="85" t="s">
        <v>485</v>
      </c>
      <c r="N35" s="85" t="s">
        <v>485</v>
      </c>
      <c r="O35" s="85" t="s">
        <v>485</v>
      </c>
      <c r="P35" s="18" t="s">
        <v>262</v>
      </c>
      <c r="Q35" s="19" t="str">
        <f>VLOOKUP(P35,'Anuncio Previo'!H:I,2,FALSE)</f>
        <v>xsd:complexType</v>
      </c>
    </row>
    <row r="36" spans="1:17" x14ac:dyDescent="0.25">
      <c r="B36" t="s">
        <v>175</v>
      </c>
      <c r="F36" s="50">
        <v>1</v>
      </c>
      <c r="G36" s="20" t="s">
        <v>207</v>
      </c>
      <c r="H36" s="20" t="s">
        <v>207</v>
      </c>
      <c r="I36" s="20" t="s">
        <v>207</v>
      </c>
      <c r="J36" s="20" t="s">
        <v>207</v>
      </c>
      <c r="K36" s="20" t="s">
        <v>207</v>
      </c>
      <c r="L36" s="20" t="s">
        <v>207</v>
      </c>
      <c r="M36" s="20" t="s">
        <v>207</v>
      </c>
      <c r="N36" s="20" t="s">
        <v>207</v>
      </c>
      <c r="O36" s="20" t="s">
        <v>207</v>
      </c>
      <c r="P36" s="18" t="s">
        <v>23</v>
      </c>
      <c r="Q36" s="19" t="str">
        <f>VLOOKUP(P36,'Anuncio Previo'!H:I,2,FALSE)</f>
        <v>Máximo 3 caracteres numéricos</v>
      </c>
    </row>
    <row r="37" spans="1:17" ht="30" x14ac:dyDescent="0.25">
      <c r="B37" t="s">
        <v>176</v>
      </c>
      <c r="F37" s="50">
        <v>1</v>
      </c>
      <c r="G37" s="20" t="s">
        <v>207</v>
      </c>
      <c r="H37" s="20" t="s">
        <v>207</v>
      </c>
      <c r="I37" s="20" t="s">
        <v>207</v>
      </c>
      <c r="J37" s="20" t="s">
        <v>207</v>
      </c>
      <c r="K37" s="20" t="s">
        <v>207</v>
      </c>
      <c r="L37" s="20" t="s">
        <v>207</v>
      </c>
      <c r="M37" s="20" t="s">
        <v>207</v>
      </c>
      <c r="N37" s="20" t="s">
        <v>207</v>
      </c>
      <c r="O37" s="20" t="s">
        <v>207</v>
      </c>
      <c r="P37" s="18" t="s">
        <v>24</v>
      </c>
      <c r="Q37" s="19" t="str">
        <f>VLOOKUP(P37,'Anuncio Previo'!H:I,2,FALSE)</f>
        <v>xsd:string. Máximo 1700 caracteres</v>
      </c>
    </row>
    <row r="38" spans="1:17" ht="30" x14ac:dyDescent="0.25">
      <c r="A38" s="2"/>
      <c r="B38" t="s">
        <v>177</v>
      </c>
      <c r="F38" s="50">
        <v>1</v>
      </c>
      <c r="G38" s="20" t="s">
        <v>207</v>
      </c>
      <c r="H38" s="20" t="s">
        <v>207</v>
      </c>
      <c r="I38" s="20" t="s">
        <v>207</v>
      </c>
      <c r="J38" s="20" t="s">
        <v>207</v>
      </c>
      <c r="K38" s="20" t="s">
        <v>207</v>
      </c>
      <c r="L38" s="20" t="s">
        <v>207</v>
      </c>
      <c r="M38" s="20" t="s">
        <v>207</v>
      </c>
      <c r="N38" s="20" t="s">
        <v>207</v>
      </c>
      <c r="O38" s="20" t="s">
        <v>207</v>
      </c>
      <c r="P38" s="18" t="s">
        <v>25</v>
      </c>
      <c r="Q38" s="19" t="str">
        <f>VLOOKUP(P38,'Anuncio Previo'!H:I,2,FALSE)</f>
        <v>xsd:decimal. Máximo 10 enteros y 2 decimales</v>
      </c>
    </row>
    <row r="39" spans="1:17" ht="30" x14ac:dyDescent="0.25">
      <c r="B39" t="s">
        <v>178</v>
      </c>
      <c r="F39" s="50">
        <v>1</v>
      </c>
      <c r="G39" s="20" t="s">
        <v>207</v>
      </c>
      <c r="H39" s="20" t="s">
        <v>207</v>
      </c>
      <c r="I39" s="20" t="s">
        <v>207</v>
      </c>
      <c r="J39" s="20" t="s">
        <v>207</v>
      </c>
      <c r="K39" s="20" t="s">
        <v>207</v>
      </c>
      <c r="L39" s="20" t="s">
        <v>207</v>
      </c>
      <c r="M39" s="20" t="s">
        <v>207</v>
      </c>
      <c r="N39" s="20" t="s">
        <v>207</v>
      </c>
      <c r="O39" s="20" t="s">
        <v>207</v>
      </c>
      <c r="P39" s="18" t="s">
        <v>26</v>
      </c>
      <c r="Q39" s="19" t="str">
        <f>VLOOKUP(P39,'Anuncio Previo'!H:I,2,FALSE)</f>
        <v>xsd:decimal. Máximo 10 enteros y 2 decimales</v>
      </c>
    </row>
    <row r="40" spans="1:17" ht="45" x14ac:dyDescent="0.25">
      <c r="B40" t="s">
        <v>8</v>
      </c>
      <c r="F40" s="50" t="s">
        <v>379</v>
      </c>
      <c r="G40" s="20" t="s">
        <v>207</v>
      </c>
      <c r="H40" s="20" t="s">
        <v>207</v>
      </c>
      <c r="I40" s="20" t="s">
        <v>207</v>
      </c>
      <c r="J40" s="20" t="s">
        <v>207</v>
      </c>
      <c r="K40" s="20" t="s">
        <v>207</v>
      </c>
      <c r="L40" s="23" t="s">
        <v>213</v>
      </c>
      <c r="M40" s="20" t="s">
        <v>207</v>
      </c>
      <c r="N40" s="20" t="s">
        <v>207</v>
      </c>
      <c r="O40" s="20" t="s">
        <v>207</v>
      </c>
      <c r="P40" s="18" t="s">
        <v>27</v>
      </c>
      <c r="Q40" s="19" t="str">
        <f>VLOOKUP(P40,'Anuncio Previo'!H:I,2,FALSE)</f>
        <v>Valor en codelist CPV</v>
      </c>
    </row>
    <row r="41" spans="1:17" ht="30" x14ac:dyDescent="0.25">
      <c r="B41" s="8" t="s">
        <v>13</v>
      </c>
      <c r="C41" s="16"/>
      <c r="D41" s="16"/>
      <c r="E41" s="16"/>
      <c r="F41" s="63" t="s">
        <v>374</v>
      </c>
      <c r="G41" s="20" t="s">
        <v>207</v>
      </c>
      <c r="H41" s="20" t="s">
        <v>207</v>
      </c>
      <c r="I41" s="20" t="s">
        <v>207</v>
      </c>
      <c r="J41" s="20" t="s">
        <v>207</v>
      </c>
      <c r="K41" s="20" t="s">
        <v>207</v>
      </c>
      <c r="L41" s="20" t="s">
        <v>207</v>
      </c>
      <c r="M41" s="20" t="s">
        <v>207</v>
      </c>
      <c r="N41" s="20" t="s">
        <v>207</v>
      </c>
      <c r="O41" s="20" t="s">
        <v>207</v>
      </c>
      <c r="P41" s="18" t="s">
        <v>519</v>
      </c>
      <c r="Q41" s="18" t="s">
        <v>437</v>
      </c>
    </row>
    <row r="42" spans="1:17" ht="30" x14ac:dyDescent="0.25">
      <c r="B42" s="16"/>
      <c r="C42" s="15" t="s">
        <v>14</v>
      </c>
      <c r="D42" s="16"/>
      <c r="E42" s="16"/>
      <c r="F42" s="64" t="s">
        <v>374</v>
      </c>
      <c r="G42" s="27" t="s">
        <v>517</v>
      </c>
      <c r="H42" s="27" t="s">
        <v>517</v>
      </c>
      <c r="I42" s="27" t="s">
        <v>517</v>
      </c>
      <c r="J42" s="27" t="s">
        <v>517</v>
      </c>
      <c r="K42" s="27" t="s">
        <v>517</v>
      </c>
      <c r="L42" s="27" t="s">
        <v>517</v>
      </c>
      <c r="M42" s="27" t="s">
        <v>517</v>
      </c>
      <c r="N42" s="27" t="s">
        <v>517</v>
      </c>
      <c r="O42" s="27" t="s">
        <v>517</v>
      </c>
      <c r="P42" s="18" t="s">
        <v>520</v>
      </c>
      <c r="Q42" s="18" t="s">
        <v>751</v>
      </c>
    </row>
    <row r="43" spans="1:17" ht="30" x14ac:dyDescent="0.25">
      <c r="B43" s="16"/>
      <c r="C43" s="15" t="s">
        <v>16</v>
      </c>
      <c r="D43" s="16"/>
      <c r="E43" s="16"/>
      <c r="F43" s="64" t="s">
        <v>374</v>
      </c>
      <c r="G43" s="27" t="s">
        <v>517</v>
      </c>
      <c r="H43" s="27" t="s">
        <v>517</v>
      </c>
      <c r="I43" s="27" t="s">
        <v>517</v>
      </c>
      <c r="J43" s="27" t="s">
        <v>517</v>
      </c>
      <c r="K43" s="27" t="s">
        <v>517</v>
      </c>
      <c r="L43" s="27" t="s">
        <v>517</v>
      </c>
      <c r="M43" s="27" t="s">
        <v>517</v>
      </c>
      <c r="N43" s="27" t="s">
        <v>517</v>
      </c>
      <c r="O43" s="27" t="s">
        <v>517</v>
      </c>
      <c r="P43" s="18" t="s">
        <v>521</v>
      </c>
      <c r="Q43" s="18" t="s">
        <v>471</v>
      </c>
    </row>
    <row r="44" spans="1:17" ht="75" x14ac:dyDescent="0.25">
      <c r="B44" s="16"/>
      <c r="C44" s="15" t="s">
        <v>18</v>
      </c>
      <c r="D44" s="16"/>
      <c r="E44" s="16"/>
      <c r="F44" s="64" t="s">
        <v>374</v>
      </c>
      <c r="G44" s="27" t="s">
        <v>518</v>
      </c>
      <c r="H44" s="27" t="s">
        <v>518</v>
      </c>
      <c r="I44" s="27" t="s">
        <v>518</v>
      </c>
      <c r="J44" s="27" t="s">
        <v>518</v>
      </c>
      <c r="K44" s="27" t="s">
        <v>518</v>
      </c>
      <c r="L44" s="27" t="s">
        <v>518</v>
      </c>
      <c r="M44" s="27" t="s">
        <v>518</v>
      </c>
      <c r="N44" s="27" t="s">
        <v>518</v>
      </c>
      <c r="O44" s="27" t="s">
        <v>518</v>
      </c>
      <c r="P44" s="18" t="s">
        <v>522</v>
      </c>
      <c r="Q44" s="18" t="s">
        <v>466</v>
      </c>
    </row>
    <row r="45" spans="1:17" ht="45" x14ac:dyDescent="0.25">
      <c r="B45" s="16"/>
      <c r="C45" s="15" t="s">
        <v>20</v>
      </c>
      <c r="D45" s="16"/>
      <c r="E45" s="16"/>
      <c r="F45" s="64" t="s">
        <v>374</v>
      </c>
      <c r="G45" s="36" t="s">
        <v>213</v>
      </c>
      <c r="H45" s="36" t="s">
        <v>213</v>
      </c>
      <c r="I45" s="36" t="s">
        <v>213</v>
      </c>
      <c r="J45" s="36" t="s">
        <v>213</v>
      </c>
      <c r="K45" s="36" t="s">
        <v>213</v>
      </c>
      <c r="L45" s="36" t="s">
        <v>213</v>
      </c>
      <c r="M45" s="36" t="s">
        <v>213</v>
      </c>
      <c r="N45" s="36" t="s">
        <v>213</v>
      </c>
      <c r="O45" s="36" t="s">
        <v>213</v>
      </c>
      <c r="P45" s="18" t="s">
        <v>523</v>
      </c>
      <c r="Q45" s="18" t="s">
        <v>440</v>
      </c>
    </row>
    <row r="46" spans="1:17" ht="45" x14ac:dyDescent="0.25">
      <c r="B46" s="16"/>
      <c r="C46" s="15" t="s">
        <v>21</v>
      </c>
      <c r="D46" s="16"/>
      <c r="E46" s="16"/>
      <c r="F46" s="64" t="s">
        <v>374</v>
      </c>
      <c r="G46" s="36" t="s">
        <v>213</v>
      </c>
      <c r="H46" s="36" t="s">
        <v>213</v>
      </c>
      <c r="I46" s="36" t="s">
        <v>213</v>
      </c>
      <c r="J46" s="36" t="s">
        <v>213</v>
      </c>
      <c r="K46" s="36" t="s">
        <v>213</v>
      </c>
      <c r="L46" s="36" t="s">
        <v>213</v>
      </c>
      <c r="M46" s="36" t="s">
        <v>213</v>
      </c>
      <c r="N46" s="36" t="s">
        <v>213</v>
      </c>
      <c r="O46" s="36" t="s">
        <v>213</v>
      </c>
      <c r="P46" s="18" t="s">
        <v>524</v>
      </c>
      <c r="Q46" s="19" t="s">
        <v>509</v>
      </c>
    </row>
    <row r="47" spans="1:17" ht="30" x14ac:dyDescent="0.25">
      <c r="B47" s="16"/>
      <c r="C47" s="15" t="s">
        <v>22</v>
      </c>
      <c r="D47" s="16"/>
      <c r="E47" s="16"/>
      <c r="F47" s="64" t="s">
        <v>374</v>
      </c>
      <c r="G47" s="36" t="s">
        <v>213</v>
      </c>
      <c r="H47" s="36" t="s">
        <v>213</v>
      </c>
      <c r="I47" s="36" t="s">
        <v>213</v>
      </c>
      <c r="J47" s="36" t="s">
        <v>213</v>
      </c>
      <c r="K47" s="36" t="s">
        <v>213</v>
      </c>
      <c r="L47" s="36" t="s">
        <v>213</v>
      </c>
      <c r="M47" s="36" t="s">
        <v>213</v>
      </c>
      <c r="N47" s="36" t="s">
        <v>213</v>
      </c>
      <c r="O47" s="36" t="s">
        <v>213</v>
      </c>
      <c r="P47" s="18" t="s">
        <v>525</v>
      </c>
      <c r="Q47" s="18" t="s">
        <v>438</v>
      </c>
    </row>
    <row r="48" spans="1:17" ht="15.75" x14ac:dyDescent="0.25">
      <c r="A48" s="33" t="s">
        <v>34</v>
      </c>
      <c r="F48" s="50">
        <v>1</v>
      </c>
      <c r="G48" s="20" t="s">
        <v>207</v>
      </c>
      <c r="H48" s="20" t="s">
        <v>207</v>
      </c>
      <c r="I48" s="20" t="s">
        <v>207</v>
      </c>
      <c r="J48" s="20" t="s">
        <v>207</v>
      </c>
      <c r="K48" s="20" t="s">
        <v>207</v>
      </c>
      <c r="L48" s="20" t="s">
        <v>207</v>
      </c>
      <c r="M48" s="20" t="s">
        <v>207</v>
      </c>
      <c r="N48" s="20" t="s">
        <v>207</v>
      </c>
      <c r="O48" s="20"/>
      <c r="P48" s="18" t="s">
        <v>253</v>
      </c>
      <c r="Q48" s="19" t="str">
        <f>VLOOKUP(P48,'Anuncio Previo'!H:I,2,FALSE)</f>
        <v>xsd:complexType</v>
      </c>
    </row>
    <row r="49" spans="1:17" ht="30" x14ac:dyDescent="0.25">
      <c r="A49" s="2"/>
      <c r="B49" s="15" t="s">
        <v>0</v>
      </c>
      <c r="C49" s="2"/>
      <c r="D49" s="2"/>
      <c r="E49" s="2"/>
      <c r="F49" s="50">
        <v>1</v>
      </c>
      <c r="G49" s="22" t="s">
        <v>207</v>
      </c>
      <c r="H49" s="22" t="s">
        <v>207</v>
      </c>
      <c r="I49" s="22" t="s">
        <v>207</v>
      </c>
      <c r="J49" s="22" t="s">
        <v>207</v>
      </c>
      <c r="K49" s="22" t="s">
        <v>207</v>
      </c>
      <c r="L49" s="22" t="s">
        <v>207</v>
      </c>
      <c r="M49" s="22" t="s">
        <v>207</v>
      </c>
      <c r="N49" s="22" t="s">
        <v>207</v>
      </c>
      <c r="O49" s="22"/>
      <c r="P49" s="18" t="s">
        <v>35</v>
      </c>
      <c r="Q49" s="19" t="str">
        <f>VLOOKUP(P49,'Anuncio Previo'!H:I,2,FALSE)</f>
        <v>xsd:string. Máximo 300 caracteres</v>
      </c>
    </row>
    <row r="50" spans="1:17" ht="30" x14ac:dyDescent="0.25">
      <c r="A50" s="2"/>
      <c r="B50" s="15" t="s">
        <v>288</v>
      </c>
      <c r="C50" s="2"/>
      <c r="D50" s="2"/>
      <c r="E50" s="2"/>
      <c r="F50" s="50">
        <v>1</v>
      </c>
      <c r="G50" s="22" t="s">
        <v>207</v>
      </c>
      <c r="H50" s="22" t="s">
        <v>207</v>
      </c>
      <c r="I50" s="22" t="s">
        <v>207</v>
      </c>
      <c r="J50" s="22" t="s">
        <v>207</v>
      </c>
      <c r="K50" s="22" t="s">
        <v>207</v>
      </c>
      <c r="L50" s="22" t="s">
        <v>207</v>
      </c>
      <c r="M50" s="22" t="s">
        <v>207</v>
      </c>
      <c r="N50" s="22" t="s">
        <v>207</v>
      </c>
      <c r="O50" s="22" t="s">
        <v>207</v>
      </c>
      <c r="P50" s="18" t="s">
        <v>38</v>
      </c>
      <c r="Q50" s="19" t="str">
        <f>VLOOKUP(P50,'Anuncio Previo'!H:I,2,FALSE)</f>
        <v>xsd:string. Máximo 200 caracteres</v>
      </c>
    </row>
    <row r="51" spans="1:17" ht="30" x14ac:dyDescent="0.25">
      <c r="A51" s="2"/>
      <c r="B51" s="15" t="s">
        <v>289</v>
      </c>
      <c r="C51" s="2"/>
      <c r="D51" s="2"/>
      <c r="E51" s="2"/>
      <c r="F51" s="50">
        <v>1</v>
      </c>
      <c r="G51" s="22" t="s">
        <v>207</v>
      </c>
      <c r="H51" s="22" t="s">
        <v>207</v>
      </c>
      <c r="I51" s="22" t="s">
        <v>207</v>
      </c>
      <c r="J51" s="22" t="s">
        <v>207</v>
      </c>
      <c r="K51" s="22" t="s">
        <v>207</v>
      </c>
      <c r="L51" s="22" t="s">
        <v>207</v>
      </c>
      <c r="M51" s="22" t="s">
        <v>207</v>
      </c>
      <c r="N51" s="22" t="s">
        <v>207</v>
      </c>
      <c r="O51" s="22" t="s">
        <v>207</v>
      </c>
      <c r="P51" s="18" t="s">
        <v>38</v>
      </c>
      <c r="Q51" s="19" t="str">
        <f>VLOOKUP(P51,'Anuncio Previo'!H:I,2,FALSE)</f>
        <v>xsd:string. Máximo 200 caracteres</v>
      </c>
    </row>
    <row r="52" spans="1:17" ht="30" x14ac:dyDescent="0.25">
      <c r="B52" s="82" t="s">
        <v>36</v>
      </c>
      <c r="C52" s="29"/>
      <c r="D52" s="29"/>
      <c r="E52" s="29"/>
      <c r="F52" s="53">
        <v>1</v>
      </c>
      <c r="G52" s="22" t="s">
        <v>207</v>
      </c>
      <c r="H52" s="22" t="s">
        <v>207</v>
      </c>
      <c r="I52" s="22" t="s">
        <v>207</v>
      </c>
      <c r="J52" s="22" t="s">
        <v>207</v>
      </c>
      <c r="K52" s="22" t="s">
        <v>207</v>
      </c>
      <c r="L52" s="22" t="s">
        <v>207</v>
      </c>
      <c r="M52" s="22" t="s">
        <v>207</v>
      </c>
      <c r="N52" s="22" t="s">
        <v>207</v>
      </c>
      <c r="O52" s="22" t="s">
        <v>207</v>
      </c>
      <c r="P52" s="18" t="s">
        <v>37</v>
      </c>
      <c r="Q52" s="19" t="str">
        <f>VLOOKUP(P52,'Anuncio Previo'!H:I,2,FALSE)</f>
        <v>Valor en codelist ContractingAuthorityCode</v>
      </c>
    </row>
    <row r="53" spans="1:17" ht="30" x14ac:dyDescent="0.25">
      <c r="B53" s="82" t="s">
        <v>181</v>
      </c>
      <c r="C53" s="29"/>
      <c r="D53" s="29"/>
      <c r="E53" s="29"/>
      <c r="F53" s="53" t="s">
        <v>374</v>
      </c>
      <c r="G53" s="23" t="s">
        <v>213</v>
      </c>
      <c r="H53" s="23" t="s">
        <v>213</v>
      </c>
      <c r="I53" s="23" t="s">
        <v>213</v>
      </c>
      <c r="J53" s="23" t="s">
        <v>213</v>
      </c>
      <c r="K53" s="23" t="s">
        <v>213</v>
      </c>
      <c r="L53" s="23" t="s">
        <v>213</v>
      </c>
      <c r="M53" s="23" t="s">
        <v>213</v>
      </c>
      <c r="N53" s="23" t="s">
        <v>213</v>
      </c>
      <c r="O53" s="23" t="s">
        <v>213</v>
      </c>
      <c r="P53" s="18" t="s">
        <v>38</v>
      </c>
      <c r="Q53" s="19" t="str">
        <f>VLOOKUP(P53,'Anuncio Previo'!H:I,2,FALSE)</f>
        <v>xsd:string. Máximo 200 caracteres</v>
      </c>
    </row>
    <row r="54" spans="1:17" ht="30" x14ac:dyDescent="0.25">
      <c r="B54" s="82" t="s">
        <v>39</v>
      </c>
      <c r="C54" s="29"/>
      <c r="D54" s="29"/>
      <c r="E54" s="29"/>
      <c r="F54" s="53" t="s">
        <v>374</v>
      </c>
      <c r="G54" s="23" t="s">
        <v>213</v>
      </c>
      <c r="H54" s="23" t="s">
        <v>213</v>
      </c>
      <c r="I54" s="23" t="s">
        <v>213</v>
      </c>
      <c r="J54" s="23" t="s">
        <v>213</v>
      </c>
      <c r="K54" s="23" t="s">
        <v>213</v>
      </c>
      <c r="L54" s="23" t="s">
        <v>213</v>
      </c>
      <c r="M54" s="23" t="s">
        <v>213</v>
      </c>
      <c r="N54" s="23" t="s">
        <v>213</v>
      </c>
      <c r="O54" s="23" t="s">
        <v>213</v>
      </c>
      <c r="P54" s="18" t="s">
        <v>40</v>
      </c>
      <c r="Q54" s="19" t="str">
        <f>VLOOKUP(P54,'Anuncio Previo'!H:I,2,FALSE)</f>
        <v>xsd:string. Máximo 256 caracteres y debe cumplir patrón URL</v>
      </c>
    </row>
    <row r="55" spans="1:17" x14ac:dyDescent="0.25">
      <c r="B55" s="17" t="s">
        <v>381</v>
      </c>
      <c r="C55" s="3"/>
      <c r="D55" s="3"/>
      <c r="E55" s="3"/>
      <c r="F55" s="53" t="s">
        <v>374</v>
      </c>
      <c r="G55" s="23" t="s">
        <v>213</v>
      </c>
      <c r="H55" s="23" t="s">
        <v>213</v>
      </c>
      <c r="I55" s="23" t="s">
        <v>213</v>
      </c>
      <c r="J55" s="23" t="s">
        <v>213</v>
      </c>
      <c r="K55" s="23" t="s">
        <v>213</v>
      </c>
      <c r="L55" s="23" t="s">
        <v>213</v>
      </c>
      <c r="M55" s="23" t="s">
        <v>213</v>
      </c>
      <c r="N55" s="23" t="s">
        <v>213</v>
      </c>
      <c r="O55" s="23" t="s">
        <v>213</v>
      </c>
      <c r="P55" s="18" t="s">
        <v>382</v>
      </c>
      <c r="Q55" s="19" t="str">
        <f>VLOOKUP(P55,'Anuncio Previo'!H:I,2,FALSE)</f>
        <v>xsd:complexType</v>
      </c>
    </row>
    <row r="56" spans="1:17" ht="30" x14ac:dyDescent="0.25">
      <c r="C56" s="82" t="s">
        <v>20</v>
      </c>
      <c r="D56" s="30"/>
      <c r="E56" s="30"/>
      <c r="F56" s="53" t="s">
        <v>374</v>
      </c>
      <c r="G56" s="23" t="s">
        <v>213</v>
      </c>
      <c r="H56" s="23" t="s">
        <v>213</v>
      </c>
      <c r="I56" s="23" t="s">
        <v>213</v>
      </c>
      <c r="J56" s="23" t="s">
        <v>213</v>
      </c>
      <c r="K56" s="23" t="s">
        <v>213</v>
      </c>
      <c r="L56" s="23" t="s">
        <v>213</v>
      </c>
      <c r="M56" s="23" t="s">
        <v>213</v>
      </c>
      <c r="N56" s="23" t="s">
        <v>213</v>
      </c>
      <c r="O56" s="23" t="s">
        <v>213</v>
      </c>
      <c r="P56" s="18" t="s">
        <v>41</v>
      </c>
      <c r="Q56" s="19" t="str">
        <f>VLOOKUP(P56,'Anuncio Previo'!H:I,2,FALSE)</f>
        <v>xsd:string. Máximo 220 caracteres</v>
      </c>
    </row>
    <row r="57" spans="1:17" ht="45" x14ac:dyDescent="0.25">
      <c r="C57" s="82" t="s">
        <v>21</v>
      </c>
      <c r="D57" s="30"/>
      <c r="E57" s="30"/>
      <c r="F57" s="53" t="s">
        <v>374</v>
      </c>
      <c r="G57" s="23" t="s">
        <v>213</v>
      </c>
      <c r="H57" s="23" t="s">
        <v>213</v>
      </c>
      <c r="I57" s="23" t="s">
        <v>213</v>
      </c>
      <c r="J57" s="23" t="s">
        <v>213</v>
      </c>
      <c r="K57" s="23" t="s">
        <v>213</v>
      </c>
      <c r="L57" s="23" t="s">
        <v>213</v>
      </c>
      <c r="M57" s="23" t="s">
        <v>213</v>
      </c>
      <c r="N57" s="23" t="s">
        <v>213</v>
      </c>
      <c r="O57" s="23" t="s">
        <v>213</v>
      </c>
      <c r="P57" s="18" t="s">
        <v>459</v>
      </c>
      <c r="Q57" s="19" t="str">
        <f>VLOOKUP(P57,'Anuncio Previo'!H:I,2,FALSE)</f>
        <v>xsd:string. Máximo 5 caracteres numéricos si el país es España, en otro caso 32 máximo caracteres.</v>
      </c>
    </row>
    <row r="58" spans="1:17" ht="30" x14ac:dyDescent="0.25">
      <c r="C58" s="82" t="s">
        <v>22</v>
      </c>
      <c r="D58" s="30"/>
      <c r="E58" s="30"/>
      <c r="F58" s="53" t="s">
        <v>374</v>
      </c>
      <c r="G58" s="23" t="s">
        <v>213</v>
      </c>
      <c r="H58" s="23" t="s">
        <v>213</v>
      </c>
      <c r="I58" s="23" t="s">
        <v>213</v>
      </c>
      <c r="J58" s="23" t="s">
        <v>213</v>
      </c>
      <c r="K58" s="23" t="s">
        <v>213</v>
      </c>
      <c r="L58" s="23" t="s">
        <v>213</v>
      </c>
      <c r="M58" s="23" t="s">
        <v>213</v>
      </c>
      <c r="N58" s="23" t="s">
        <v>213</v>
      </c>
      <c r="O58" s="23" t="s">
        <v>213</v>
      </c>
      <c r="P58" s="18" t="s">
        <v>42</v>
      </c>
      <c r="Q58" s="19" t="str">
        <f>VLOOKUP(P58,'Anuncio Previo'!H:I,2,FALSE)</f>
        <v>xsd:string. Máximo 90 caracteres</v>
      </c>
    </row>
    <row r="59" spans="1:17" ht="30" x14ac:dyDescent="0.25">
      <c r="C59" s="82" t="s">
        <v>18</v>
      </c>
      <c r="D59" s="30"/>
      <c r="E59" s="30"/>
      <c r="F59" s="53" t="s">
        <v>374</v>
      </c>
      <c r="G59" s="23" t="s">
        <v>213</v>
      </c>
      <c r="H59" s="23" t="s">
        <v>213</v>
      </c>
      <c r="I59" s="23" t="s">
        <v>213</v>
      </c>
      <c r="J59" s="23" t="s">
        <v>213</v>
      </c>
      <c r="K59" s="23" t="s">
        <v>213</v>
      </c>
      <c r="L59" s="23" t="s">
        <v>213</v>
      </c>
      <c r="M59" s="23" t="s">
        <v>213</v>
      </c>
      <c r="N59" s="23" t="s">
        <v>213</v>
      </c>
      <c r="O59" s="23" t="s">
        <v>213</v>
      </c>
      <c r="P59" s="18" t="s">
        <v>43</v>
      </c>
      <c r="Q59" s="19" t="str">
        <f>VLOOKUP(P59,'Anuncio Previo'!H:I,2,FALSE)</f>
        <v>Valor en codelist CountryIdentificationCode</v>
      </c>
    </row>
    <row r="60" spans="1:17" x14ac:dyDescent="0.25">
      <c r="B60" s="17" t="s">
        <v>383</v>
      </c>
      <c r="C60" s="3"/>
      <c r="D60" s="3"/>
      <c r="E60" s="3"/>
      <c r="F60" s="53" t="s">
        <v>374</v>
      </c>
      <c r="G60" s="23" t="s">
        <v>213</v>
      </c>
      <c r="H60" s="23" t="s">
        <v>213</v>
      </c>
      <c r="I60" s="23" t="s">
        <v>213</v>
      </c>
      <c r="J60" s="23" t="s">
        <v>213</v>
      </c>
      <c r="K60" s="23" t="s">
        <v>213</v>
      </c>
      <c r="L60" s="23" t="s">
        <v>213</v>
      </c>
      <c r="M60" s="23" t="s">
        <v>213</v>
      </c>
      <c r="N60" s="23" t="s">
        <v>213</v>
      </c>
      <c r="O60" s="23" t="s">
        <v>213</v>
      </c>
      <c r="P60" s="18" t="s">
        <v>384</v>
      </c>
      <c r="Q60" s="19" t="str">
        <f>VLOOKUP(P60,'Anuncio Previo'!H:I,2,FALSE)</f>
        <v>xsd:complexType</v>
      </c>
    </row>
    <row r="61" spans="1:17" ht="30" x14ac:dyDescent="0.25">
      <c r="C61" s="82" t="s">
        <v>182</v>
      </c>
      <c r="D61" s="30"/>
      <c r="E61" s="30"/>
      <c r="F61" s="53" t="s">
        <v>374</v>
      </c>
      <c r="G61" s="23" t="s">
        <v>213</v>
      </c>
      <c r="H61" s="23" t="s">
        <v>213</v>
      </c>
      <c r="I61" s="23" t="s">
        <v>213</v>
      </c>
      <c r="J61" s="23" t="s">
        <v>213</v>
      </c>
      <c r="K61" s="23" t="s">
        <v>213</v>
      </c>
      <c r="L61" s="23" t="s">
        <v>213</v>
      </c>
      <c r="M61" s="23" t="s">
        <v>213</v>
      </c>
      <c r="N61" s="23" t="s">
        <v>213</v>
      </c>
      <c r="O61" s="23" t="s">
        <v>213</v>
      </c>
      <c r="P61" s="18" t="s">
        <v>44</v>
      </c>
      <c r="Q61" s="19" t="str">
        <f>VLOOKUP(P61,'Anuncio Previo'!H:I,2,FALSE)</f>
        <v>xsd:string. Máximo 300 caracteres</v>
      </c>
    </row>
    <row r="62" spans="1:17" ht="120" x14ac:dyDescent="0.25">
      <c r="C62" s="82" t="s">
        <v>45</v>
      </c>
      <c r="D62" s="30"/>
      <c r="E62" s="30"/>
      <c r="F62" s="53" t="s">
        <v>374</v>
      </c>
      <c r="G62" s="23" t="s">
        <v>213</v>
      </c>
      <c r="H62" s="23" t="s">
        <v>213</v>
      </c>
      <c r="I62" s="23" t="s">
        <v>213</v>
      </c>
      <c r="J62" s="23" t="s">
        <v>213</v>
      </c>
      <c r="K62" s="23" t="s">
        <v>213</v>
      </c>
      <c r="L62" s="23" t="s">
        <v>213</v>
      </c>
      <c r="M62" s="23" t="s">
        <v>213</v>
      </c>
      <c r="N62" s="23" t="s">
        <v>213</v>
      </c>
      <c r="O62" s="23" t="s">
        <v>213</v>
      </c>
      <c r="P62" s="18" t="s">
        <v>46</v>
      </c>
      <c r="Q62" s="19" t="str">
        <f>VLOOKUP(P62,'Anuncio Previo'!H:I,2,FALSE)</f>
        <v>xsd:string con formato: 
Prefijo internacional (Opcional si número nacional): signo "+" y máximo 3 dígitos seguido de espacio en blanco. 
Número: de 9 a 13 dígitos si número nacional y hasta 50 dígitos si es internacional.</v>
      </c>
    </row>
    <row r="63" spans="1:17" ht="120" x14ac:dyDescent="0.25">
      <c r="C63" s="82" t="s">
        <v>47</v>
      </c>
      <c r="D63" s="30"/>
      <c r="E63" s="30"/>
      <c r="F63" s="53" t="s">
        <v>374</v>
      </c>
      <c r="G63" s="23" t="s">
        <v>213</v>
      </c>
      <c r="H63" s="23" t="s">
        <v>213</v>
      </c>
      <c r="I63" s="23" t="s">
        <v>213</v>
      </c>
      <c r="J63" s="23" t="s">
        <v>213</v>
      </c>
      <c r="K63" s="23" t="s">
        <v>213</v>
      </c>
      <c r="L63" s="23" t="s">
        <v>213</v>
      </c>
      <c r="M63" s="23" t="s">
        <v>213</v>
      </c>
      <c r="N63" s="23" t="s">
        <v>213</v>
      </c>
      <c r="O63" s="23" t="s">
        <v>213</v>
      </c>
      <c r="P63" s="18" t="s">
        <v>48</v>
      </c>
      <c r="Q63" s="19" t="str">
        <f>VLOOKUP(P63,'Anuncio Previo'!H:I,2,FALSE)</f>
        <v>xsd:string con formato: 
Prefijo internacional (Opcional si número nacional): signo "+" y máximo 3 dígitos seguido de espacio en blanco. 
Número: de 9 a 13 dígitos si número nacional y hasta 50 dígitos si es internacional.</v>
      </c>
    </row>
    <row r="64" spans="1:17" ht="45" x14ac:dyDescent="0.25">
      <c r="C64" s="82" t="s">
        <v>49</v>
      </c>
      <c r="D64" s="30"/>
      <c r="E64" s="30"/>
      <c r="F64" s="53" t="s">
        <v>374</v>
      </c>
      <c r="G64" s="23" t="s">
        <v>213</v>
      </c>
      <c r="H64" s="23" t="s">
        <v>213</v>
      </c>
      <c r="I64" s="23" t="s">
        <v>213</v>
      </c>
      <c r="J64" s="23" t="s">
        <v>213</v>
      </c>
      <c r="K64" s="23" t="s">
        <v>213</v>
      </c>
      <c r="L64" s="23" t="s">
        <v>213</v>
      </c>
      <c r="M64" s="23" t="s">
        <v>213</v>
      </c>
      <c r="N64" s="23" t="s">
        <v>213</v>
      </c>
      <c r="O64" s="23" t="s">
        <v>213</v>
      </c>
      <c r="P64" s="18" t="s">
        <v>50</v>
      </c>
      <c r="Q64" s="19" t="str">
        <f>VLOOKUP(P64,'Anuncio Previo'!H:I,2,FALSE)</f>
        <v>xsd:string. Se valida que sea una dirección de correo electrónico correcta</v>
      </c>
    </row>
    <row r="65" spans="1:17" x14ac:dyDescent="0.25">
      <c r="B65" s="3" t="s">
        <v>385</v>
      </c>
      <c r="C65" s="3"/>
      <c r="D65" s="3"/>
      <c r="E65" s="3"/>
      <c r="F65" s="53" t="s">
        <v>374</v>
      </c>
      <c r="G65" s="23" t="s">
        <v>213</v>
      </c>
      <c r="H65" s="23" t="s">
        <v>213</v>
      </c>
      <c r="I65" s="23" t="s">
        <v>213</v>
      </c>
      <c r="J65" s="23" t="s">
        <v>213</v>
      </c>
      <c r="K65" s="23" t="s">
        <v>213</v>
      </c>
      <c r="L65" s="23" t="s">
        <v>213</v>
      </c>
      <c r="M65" s="23" t="s">
        <v>213</v>
      </c>
      <c r="N65" s="23" t="s">
        <v>213</v>
      </c>
      <c r="O65" s="23" t="s">
        <v>213</v>
      </c>
      <c r="P65" s="18" t="s">
        <v>386</v>
      </c>
      <c r="Q65" s="19" t="str">
        <f>VLOOKUP(P65,'Anuncio Previo'!H:I,2,FALSE)</f>
        <v>xsd:complexType</v>
      </c>
    </row>
    <row r="66" spans="1:17" ht="30" x14ac:dyDescent="0.25">
      <c r="C66" s="82" t="s">
        <v>387</v>
      </c>
      <c r="D66" s="30"/>
      <c r="E66" s="30"/>
      <c r="F66" s="53" t="s">
        <v>374</v>
      </c>
      <c r="G66" s="23" t="s">
        <v>213</v>
      </c>
      <c r="H66" s="23" t="s">
        <v>213</v>
      </c>
      <c r="I66" s="23" t="s">
        <v>213</v>
      </c>
      <c r="J66" s="23" t="s">
        <v>213</v>
      </c>
      <c r="K66" s="23" t="s">
        <v>213</v>
      </c>
      <c r="L66" s="23" t="s">
        <v>213</v>
      </c>
      <c r="M66" s="23" t="s">
        <v>213</v>
      </c>
      <c r="N66" s="23" t="s">
        <v>213</v>
      </c>
      <c r="O66" s="23" t="s">
        <v>213</v>
      </c>
      <c r="P66" s="18" t="s">
        <v>388</v>
      </c>
      <c r="Q66" s="19" t="str">
        <f>VLOOKUP(P66,'Anuncio Previo'!H:I,2,FALSE)</f>
        <v>xsd:string. Máximo 250 caracteres</v>
      </c>
    </row>
    <row r="67" spans="1:17" ht="15.75" x14ac:dyDescent="0.25">
      <c r="A67" s="33" t="s">
        <v>179</v>
      </c>
      <c r="F67" s="50">
        <v>1</v>
      </c>
      <c r="G67" s="20" t="s">
        <v>207</v>
      </c>
      <c r="H67" s="20" t="s">
        <v>207</v>
      </c>
      <c r="I67" s="20" t="s">
        <v>207</v>
      </c>
      <c r="J67" s="20" t="s">
        <v>207</v>
      </c>
      <c r="K67" s="20" t="s">
        <v>207</v>
      </c>
      <c r="L67" s="20" t="s">
        <v>207</v>
      </c>
      <c r="M67" s="20" t="s">
        <v>207</v>
      </c>
      <c r="N67" s="20" t="s">
        <v>207</v>
      </c>
      <c r="O67" s="20" t="s">
        <v>207</v>
      </c>
      <c r="P67" s="18" t="s">
        <v>252</v>
      </c>
      <c r="Q67" s="19" t="str">
        <f>VLOOKUP(P67,'Anuncio Previo'!H:I,2,FALSE)</f>
        <v>xsd:complexType</v>
      </c>
    </row>
    <row r="68" spans="1:17" ht="30" x14ac:dyDescent="0.25">
      <c r="A68" s="2"/>
      <c r="B68" t="s">
        <v>180</v>
      </c>
      <c r="F68" s="50">
        <v>1</v>
      </c>
      <c r="G68" s="20" t="s">
        <v>207</v>
      </c>
      <c r="H68" s="20" t="s">
        <v>207</v>
      </c>
      <c r="I68" s="20" t="s">
        <v>207</v>
      </c>
      <c r="J68" s="20" t="s">
        <v>207</v>
      </c>
      <c r="K68" s="20" t="s">
        <v>207</v>
      </c>
      <c r="L68" s="20" t="s">
        <v>207</v>
      </c>
      <c r="M68" s="20" t="s">
        <v>207</v>
      </c>
      <c r="N68" s="20" t="s">
        <v>207</v>
      </c>
      <c r="O68" s="20" t="s">
        <v>207</v>
      </c>
      <c r="P68" s="18" t="s">
        <v>28</v>
      </c>
      <c r="Q68" s="19" t="str">
        <f>VLOOKUP(P68,'Anuncio Previo'!H:I,2,FALSE)</f>
        <v>Valor en codelist TenderingProcessCode</v>
      </c>
    </row>
    <row r="69" spans="1:17" ht="30" x14ac:dyDescent="0.25">
      <c r="A69" s="2"/>
      <c r="B69" s="94" t="s">
        <v>204</v>
      </c>
      <c r="F69" s="50" t="s">
        <v>374</v>
      </c>
      <c r="G69" s="20" t="s">
        <v>207</v>
      </c>
      <c r="H69" s="20" t="s">
        <v>207</v>
      </c>
      <c r="I69" s="20" t="s">
        <v>207</v>
      </c>
      <c r="J69" s="20" t="s">
        <v>207</v>
      </c>
      <c r="K69" s="20" t="s">
        <v>207</v>
      </c>
      <c r="L69" s="20" t="s">
        <v>207</v>
      </c>
      <c r="M69" s="20" t="s">
        <v>207</v>
      </c>
      <c r="N69" s="20" t="s">
        <v>207</v>
      </c>
      <c r="O69" s="20" t="s">
        <v>425</v>
      </c>
      <c r="P69" s="18" t="s">
        <v>205</v>
      </c>
      <c r="Q69" s="19" t="str">
        <f>VLOOKUP(P69,'Anuncio Previo'!H:I,2,FALSE)</f>
        <v>Valor en codelist  ContractingSystemTypeCode</v>
      </c>
    </row>
    <row r="70" spans="1:17" x14ac:dyDescent="0.25">
      <c r="A70" s="3"/>
      <c r="B70" t="s">
        <v>215</v>
      </c>
      <c r="F70" s="50">
        <v>1</v>
      </c>
      <c r="G70" s="20" t="s">
        <v>207</v>
      </c>
      <c r="H70" s="20" t="s">
        <v>207</v>
      </c>
      <c r="I70" s="20" t="s">
        <v>207</v>
      </c>
      <c r="J70" s="20" t="s">
        <v>207</v>
      </c>
      <c r="K70" s="20" t="s">
        <v>207</v>
      </c>
      <c r="L70" s="18" t="s">
        <v>213</v>
      </c>
      <c r="M70" s="20" t="s">
        <v>207</v>
      </c>
      <c r="N70" s="20" t="s">
        <v>207</v>
      </c>
      <c r="O70" s="20" t="s">
        <v>207</v>
      </c>
      <c r="P70" s="18" t="s">
        <v>29</v>
      </c>
      <c r="Q70" s="19" t="str">
        <f>VLOOKUP(P70,'Anuncio Previo'!H:I,2,FALSE)</f>
        <v>Valor en codelist DiligenceTypeCode</v>
      </c>
    </row>
    <row r="71" spans="1:17" ht="90" x14ac:dyDescent="0.25">
      <c r="A71" s="3"/>
      <c r="B71" s="100" t="s">
        <v>560</v>
      </c>
      <c r="C71" s="100"/>
      <c r="D71" s="100"/>
      <c r="E71" s="100"/>
      <c r="F71" s="97" t="s">
        <v>374</v>
      </c>
      <c r="G71" s="108" t="s">
        <v>561</v>
      </c>
      <c r="H71" s="108" t="s">
        <v>561</v>
      </c>
      <c r="I71" s="108" t="s">
        <v>561</v>
      </c>
      <c r="J71" s="108" t="s">
        <v>561</v>
      </c>
      <c r="K71" s="108" t="s">
        <v>561</v>
      </c>
      <c r="L71" s="108" t="s">
        <v>561</v>
      </c>
      <c r="M71" s="108" t="s">
        <v>561</v>
      </c>
      <c r="N71" s="108" t="s">
        <v>561</v>
      </c>
      <c r="O71" s="108" t="s">
        <v>561</v>
      </c>
      <c r="P71" s="93" t="s">
        <v>562</v>
      </c>
      <c r="Q71" s="93" t="s">
        <v>593</v>
      </c>
    </row>
    <row r="72" spans="1:17" ht="30" x14ac:dyDescent="0.25">
      <c r="A72" s="3"/>
      <c r="B72" t="s">
        <v>216</v>
      </c>
      <c r="F72" s="50" t="s">
        <v>374</v>
      </c>
      <c r="G72" s="21" t="s">
        <v>211</v>
      </c>
      <c r="H72" s="21" t="s">
        <v>211</v>
      </c>
      <c r="I72" s="21" t="s">
        <v>211</v>
      </c>
      <c r="J72" s="21" t="s">
        <v>211</v>
      </c>
      <c r="K72" s="21" t="s">
        <v>211</v>
      </c>
      <c r="L72" s="18" t="s">
        <v>213</v>
      </c>
      <c r="M72" s="21" t="s">
        <v>211</v>
      </c>
      <c r="N72" s="21" t="s">
        <v>211</v>
      </c>
      <c r="O72" s="21" t="s">
        <v>211</v>
      </c>
      <c r="P72" s="18" t="s">
        <v>214</v>
      </c>
      <c r="Q72" s="19" t="str">
        <f>VLOOKUP(P72,'Anuncio Previo'!H:I,2,FALSE)</f>
        <v>Valor en codelist ExpenseTypeCode</v>
      </c>
    </row>
    <row r="73" spans="1:17" ht="30" x14ac:dyDescent="0.25">
      <c r="A73" s="1"/>
      <c r="B73" t="s">
        <v>30</v>
      </c>
      <c r="F73" s="50">
        <v>1</v>
      </c>
      <c r="G73" s="20" t="s">
        <v>207</v>
      </c>
      <c r="H73" s="20" t="s">
        <v>207</v>
      </c>
      <c r="I73" s="20" t="s">
        <v>207</v>
      </c>
      <c r="J73" s="20" t="s">
        <v>207</v>
      </c>
      <c r="K73" s="20" t="s">
        <v>207</v>
      </c>
      <c r="L73" s="18" t="s">
        <v>213</v>
      </c>
      <c r="M73" s="20" t="s">
        <v>207</v>
      </c>
      <c r="N73" s="20" t="s">
        <v>207</v>
      </c>
      <c r="O73" s="20" t="s">
        <v>207</v>
      </c>
      <c r="P73" s="18" t="s">
        <v>31</v>
      </c>
      <c r="Q73" s="19" t="str">
        <f>VLOOKUP(P73,'Anuncio Previo'!H:I,2,FALSE)</f>
        <v>Valor en codelist TenderDeliveryCode</v>
      </c>
    </row>
    <row r="74" spans="1:17" x14ac:dyDescent="0.25">
      <c r="A74" s="1"/>
      <c r="B74" s="92" t="s">
        <v>708</v>
      </c>
      <c r="C74" s="16"/>
      <c r="D74" s="16"/>
      <c r="E74" s="16"/>
      <c r="F74" s="126" t="s">
        <v>374</v>
      </c>
      <c r="G74" s="20" t="s">
        <v>207</v>
      </c>
      <c r="H74" s="20" t="s">
        <v>207</v>
      </c>
      <c r="I74" s="20" t="s">
        <v>207</v>
      </c>
      <c r="J74" s="20" t="s">
        <v>207</v>
      </c>
      <c r="K74" s="20" t="s">
        <v>207</v>
      </c>
      <c r="L74" s="18" t="s">
        <v>213</v>
      </c>
      <c r="M74" s="20" t="s">
        <v>207</v>
      </c>
      <c r="N74" s="20" t="s">
        <v>207</v>
      </c>
      <c r="O74" s="20" t="s">
        <v>207</v>
      </c>
      <c r="P74" s="127" t="s">
        <v>707</v>
      </c>
      <c r="Q74" s="90" t="str">
        <f>VLOOKUP(P74,'Anuncio Previo'!H:I,2,FALSE)</f>
        <v>xsd:boolean</v>
      </c>
    </row>
    <row r="75" spans="1:17" ht="90" x14ac:dyDescent="0.25">
      <c r="A75" s="1"/>
      <c r="B75" s="98" t="s">
        <v>653</v>
      </c>
      <c r="C75" s="99"/>
      <c r="D75" s="99"/>
      <c r="E75" s="100"/>
      <c r="F75" s="107" t="s">
        <v>412</v>
      </c>
      <c r="G75" s="26" t="s">
        <v>762</v>
      </c>
      <c r="H75" s="26" t="s">
        <v>762</v>
      </c>
      <c r="I75" s="26" t="s">
        <v>762</v>
      </c>
      <c r="J75" s="26" t="s">
        <v>762</v>
      </c>
      <c r="K75" s="26" t="s">
        <v>762</v>
      </c>
      <c r="L75" s="26" t="s">
        <v>762</v>
      </c>
      <c r="M75" s="26" t="s">
        <v>762</v>
      </c>
      <c r="N75" s="26" t="s">
        <v>762</v>
      </c>
      <c r="O75" s="26" t="s">
        <v>762</v>
      </c>
      <c r="P75" s="101" t="s">
        <v>658</v>
      </c>
      <c r="Q75" s="105"/>
    </row>
    <row r="76" spans="1:17" ht="90" x14ac:dyDescent="0.25">
      <c r="A76" s="1"/>
      <c r="B76" s="99"/>
      <c r="C76" s="99" t="s">
        <v>654</v>
      </c>
      <c r="D76" s="99"/>
      <c r="E76" s="100"/>
      <c r="F76" s="107" t="s">
        <v>412</v>
      </c>
      <c r="G76" s="26" t="s">
        <v>762</v>
      </c>
      <c r="H76" s="26" t="s">
        <v>762</v>
      </c>
      <c r="I76" s="26" t="s">
        <v>762</v>
      </c>
      <c r="J76" s="26" t="s">
        <v>762</v>
      </c>
      <c r="K76" s="26" t="s">
        <v>762</v>
      </c>
      <c r="L76" s="26" t="s">
        <v>762</v>
      </c>
      <c r="M76" s="26" t="s">
        <v>762</v>
      </c>
      <c r="N76" s="26" t="s">
        <v>762</v>
      </c>
      <c r="O76" s="26" t="s">
        <v>762</v>
      </c>
      <c r="P76" s="101" t="s">
        <v>659</v>
      </c>
      <c r="Q76" s="105" t="s">
        <v>763</v>
      </c>
    </row>
    <row r="77" spans="1:17" ht="30" x14ac:dyDescent="0.25">
      <c r="A77" s="1"/>
      <c r="B77" s="99"/>
      <c r="C77" s="99" t="s">
        <v>234</v>
      </c>
      <c r="D77" s="99"/>
      <c r="E77" s="100"/>
      <c r="F77" s="107" t="s">
        <v>412</v>
      </c>
      <c r="G77" s="101" t="s">
        <v>213</v>
      </c>
      <c r="H77" s="101" t="s">
        <v>213</v>
      </c>
      <c r="I77" s="101" t="s">
        <v>213</v>
      </c>
      <c r="J77" s="101" t="s">
        <v>213</v>
      </c>
      <c r="K77" s="101" t="s">
        <v>213</v>
      </c>
      <c r="L77" s="101" t="s">
        <v>213</v>
      </c>
      <c r="M77" s="101" t="s">
        <v>213</v>
      </c>
      <c r="N77" s="101" t="s">
        <v>213</v>
      </c>
      <c r="O77" s="101" t="s">
        <v>213</v>
      </c>
      <c r="P77" s="101" t="s">
        <v>658</v>
      </c>
      <c r="Q77" s="105" t="s">
        <v>443</v>
      </c>
    </row>
    <row r="78" spans="1:17" x14ac:dyDescent="0.25">
      <c r="A78" s="1"/>
      <c r="B78" s="99"/>
      <c r="C78" s="99" t="s">
        <v>655</v>
      </c>
      <c r="D78" s="99"/>
      <c r="E78" s="100"/>
      <c r="F78" s="107" t="s">
        <v>412</v>
      </c>
      <c r="G78" s="101" t="s">
        <v>213</v>
      </c>
      <c r="H78" s="101" t="s">
        <v>213</v>
      </c>
      <c r="I78" s="101" t="s">
        <v>213</v>
      </c>
      <c r="J78" s="101" t="s">
        <v>213</v>
      </c>
      <c r="K78" s="101" t="s">
        <v>213</v>
      </c>
      <c r="L78" s="101" t="s">
        <v>213</v>
      </c>
      <c r="M78" s="101" t="s">
        <v>213</v>
      </c>
      <c r="N78" s="101" t="s">
        <v>213</v>
      </c>
      <c r="O78" s="101" t="s">
        <v>213</v>
      </c>
      <c r="P78" s="101" t="s">
        <v>658</v>
      </c>
      <c r="Q78" s="105" t="s">
        <v>444</v>
      </c>
    </row>
    <row r="79" spans="1:17" x14ac:dyDescent="0.25">
      <c r="A79" s="1"/>
      <c r="B79" s="99"/>
      <c r="C79" s="99" t="s">
        <v>656</v>
      </c>
      <c r="D79" s="99"/>
      <c r="E79" s="100"/>
      <c r="F79" s="107" t="s">
        <v>412</v>
      </c>
      <c r="G79" s="101" t="s">
        <v>213</v>
      </c>
      <c r="H79" s="101" t="s">
        <v>213</v>
      </c>
      <c r="I79" s="101" t="s">
        <v>213</v>
      </c>
      <c r="J79" s="101" t="s">
        <v>213</v>
      </c>
      <c r="K79" s="101" t="s">
        <v>213</v>
      </c>
      <c r="L79" s="101" t="s">
        <v>213</v>
      </c>
      <c r="M79" s="101" t="s">
        <v>213</v>
      </c>
      <c r="N79" s="101" t="s">
        <v>213</v>
      </c>
      <c r="O79" s="101" t="s">
        <v>213</v>
      </c>
      <c r="P79" s="101" t="s">
        <v>658</v>
      </c>
      <c r="Q79" s="105" t="s">
        <v>444</v>
      </c>
    </row>
    <row r="80" spans="1:17" ht="30" x14ac:dyDescent="0.25">
      <c r="A80" s="1"/>
      <c r="B80" s="99"/>
      <c r="C80" s="99" t="s">
        <v>657</v>
      </c>
      <c r="D80" s="99"/>
      <c r="E80" s="100"/>
      <c r="F80" s="107" t="s">
        <v>412</v>
      </c>
      <c r="G80" s="101" t="s">
        <v>213</v>
      </c>
      <c r="H80" s="101" t="s">
        <v>213</v>
      </c>
      <c r="I80" s="101" t="s">
        <v>213</v>
      </c>
      <c r="J80" s="101" t="s">
        <v>213</v>
      </c>
      <c r="K80" s="101" t="s">
        <v>213</v>
      </c>
      <c r="L80" s="101" t="s">
        <v>213</v>
      </c>
      <c r="M80" s="101" t="s">
        <v>213</v>
      </c>
      <c r="N80" s="101" t="s">
        <v>213</v>
      </c>
      <c r="O80" s="101" t="s">
        <v>213</v>
      </c>
      <c r="P80" s="101" t="s">
        <v>660</v>
      </c>
      <c r="Q80" s="105" t="s">
        <v>441</v>
      </c>
    </row>
    <row r="81" spans="1:17" ht="30" x14ac:dyDescent="0.25">
      <c r="A81" s="1"/>
      <c r="B81" s="131" t="s">
        <v>535</v>
      </c>
      <c r="C81" s="100"/>
      <c r="D81" s="100"/>
      <c r="E81" s="100"/>
      <c r="F81" s="97" t="s">
        <v>374</v>
      </c>
      <c r="G81" s="85" t="s">
        <v>728</v>
      </c>
      <c r="H81" s="85" t="s">
        <v>728</v>
      </c>
      <c r="I81" s="85" t="s">
        <v>728</v>
      </c>
      <c r="J81" s="85" t="s">
        <v>728</v>
      </c>
      <c r="K81" s="85" t="s">
        <v>728</v>
      </c>
      <c r="L81" s="101" t="s">
        <v>533</v>
      </c>
      <c r="M81" s="85" t="s">
        <v>728</v>
      </c>
      <c r="N81" s="85" t="s">
        <v>728</v>
      </c>
      <c r="O81" s="101" t="s">
        <v>533</v>
      </c>
      <c r="P81" s="93" t="s">
        <v>540</v>
      </c>
      <c r="Q81" s="93" t="s">
        <v>594</v>
      </c>
    </row>
    <row r="82" spans="1:17" ht="30" x14ac:dyDescent="0.25">
      <c r="A82" s="1"/>
      <c r="B82" s="93" t="s">
        <v>536</v>
      </c>
      <c r="C82" s="100"/>
      <c r="D82" s="100"/>
      <c r="E82" s="100"/>
      <c r="F82" s="97" t="s">
        <v>374</v>
      </c>
      <c r="G82" s="108" t="s">
        <v>539</v>
      </c>
      <c r="H82" s="108" t="s">
        <v>539</v>
      </c>
      <c r="I82" s="108" t="s">
        <v>539</v>
      </c>
      <c r="J82" s="108" t="s">
        <v>539</v>
      </c>
      <c r="K82" s="108" t="s">
        <v>539</v>
      </c>
      <c r="L82" s="101" t="s">
        <v>533</v>
      </c>
      <c r="M82" s="108" t="s">
        <v>539</v>
      </c>
      <c r="N82" s="108" t="s">
        <v>539</v>
      </c>
      <c r="O82" s="101" t="s">
        <v>533</v>
      </c>
      <c r="P82" s="93" t="s">
        <v>541</v>
      </c>
      <c r="Q82" s="93" t="s">
        <v>595</v>
      </c>
    </row>
    <row r="83" spans="1:17" ht="30" x14ac:dyDescent="0.25">
      <c r="A83" s="1"/>
      <c r="B83" s="93" t="s">
        <v>537</v>
      </c>
      <c r="C83" s="100"/>
      <c r="D83" s="100"/>
      <c r="E83" s="100"/>
      <c r="F83" s="97" t="s">
        <v>374</v>
      </c>
      <c r="G83" s="108" t="s">
        <v>539</v>
      </c>
      <c r="H83" s="108" t="s">
        <v>539</v>
      </c>
      <c r="I83" s="108" t="s">
        <v>539</v>
      </c>
      <c r="J83" s="108" t="s">
        <v>539</v>
      </c>
      <c r="K83" s="108" t="s">
        <v>539</v>
      </c>
      <c r="L83" s="101" t="s">
        <v>533</v>
      </c>
      <c r="M83" s="108" t="s">
        <v>539</v>
      </c>
      <c r="N83" s="108" t="s">
        <v>539</v>
      </c>
      <c r="O83" s="101" t="s">
        <v>533</v>
      </c>
      <c r="P83" s="93" t="s">
        <v>542</v>
      </c>
      <c r="Q83" s="93" t="s">
        <v>595</v>
      </c>
    </row>
    <row r="84" spans="1:17" ht="30" x14ac:dyDescent="0.25">
      <c r="A84" s="1"/>
      <c r="B84" s="93" t="s">
        <v>538</v>
      </c>
      <c r="C84" s="100"/>
      <c r="D84" s="100"/>
      <c r="E84" s="100"/>
      <c r="F84" s="97" t="s">
        <v>374</v>
      </c>
      <c r="G84" s="108" t="s">
        <v>539</v>
      </c>
      <c r="H84" s="108" t="s">
        <v>539</v>
      </c>
      <c r="I84" s="108" t="s">
        <v>539</v>
      </c>
      <c r="J84" s="108" t="s">
        <v>539</v>
      </c>
      <c r="K84" s="108" t="s">
        <v>539</v>
      </c>
      <c r="L84" s="101" t="s">
        <v>533</v>
      </c>
      <c r="M84" s="108" t="s">
        <v>539</v>
      </c>
      <c r="N84" s="108" t="s">
        <v>539</v>
      </c>
      <c r="O84" s="101" t="s">
        <v>533</v>
      </c>
      <c r="P84" s="93" t="s">
        <v>543</v>
      </c>
      <c r="Q84" s="93" t="s">
        <v>596</v>
      </c>
    </row>
    <row r="85" spans="1:17" x14ac:dyDescent="0.25">
      <c r="A85" s="1"/>
      <c r="B85" s="103" t="s">
        <v>565</v>
      </c>
      <c r="C85" s="103"/>
      <c r="D85" s="103"/>
      <c r="E85" s="100"/>
      <c r="F85" s="97" t="s">
        <v>374</v>
      </c>
      <c r="G85" s="101" t="s">
        <v>213</v>
      </c>
      <c r="H85" s="101" t="s">
        <v>213</v>
      </c>
      <c r="I85" s="101" t="s">
        <v>213</v>
      </c>
      <c r="J85" s="101" t="s">
        <v>213</v>
      </c>
      <c r="K85" s="101" t="s">
        <v>213</v>
      </c>
      <c r="L85" s="101" t="s">
        <v>213</v>
      </c>
      <c r="M85" s="101" t="s">
        <v>213</v>
      </c>
      <c r="N85" s="101" t="s">
        <v>213</v>
      </c>
      <c r="O85" s="101" t="s">
        <v>213</v>
      </c>
      <c r="P85" s="93"/>
      <c r="Q85" s="93"/>
    </row>
    <row r="86" spans="1:17" ht="30" x14ac:dyDescent="0.25">
      <c r="B86" s="58" t="s">
        <v>61</v>
      </c>
      <c r="C86" s="58"/>
      <c r="D86" s="58"/>
      <c r="E86" s="58"/>
      <c r="F86" s="52" t="s">
        <v>374</v>
      </c>
      <c r="G86" s="18" t="s">
        <v>213</v>
      </c>
      <c r="H86" s="18" t="s">
        <v>213</v>
      </c>
      <c r="I86" s="18" t="s">
        <v>213</v>
      </c>
      <c r="J86" s="18" t="s">
        <v>213</v>
      </c>
      <c r="K86" s="18" t="s">
        <v>213</v>
      </c>
      <c r="L86" s="18" t="s">
        <v>213</v>
      </c>
      <c r="M86" s="18" t="s">
        <v>213</v>
      </c>
      <c r="N86" s="18" t="s">
        <v>213</v>
      </c>
      <c r="O86" s="18" t="s">
        <v>213</v>
      </c>
      <c r="P86" s="18" t="s">
        <v>256</v>
      </c>
      <c r="Q86" s="19" t="str">
        <f>VLOOKUP(P86,'Anuncio Previo'!H:I,2,FALSE)</f>
        <v>xsd:complexType</v>
      </c>
    </row>
    <row r="87" spans="1:17" ht="75" x14ac:dyDescent="0.25">
      <c r="A87" s="6"/>
      <c r="C87" s="82" t="s">
        <v>183</v>
      </c>
      <c r="D87" s="29"/>
      <c r="E87" s="29"/>
      <c r="F87" s="53" t="s">
        <v>374</v>
      </c>
      <c r="G87" s="85" t="s">
        <v>498</v>
      </c>
      <c r="H87" s="85" t="s">
        <v>498</v>
      </c>
      <c r="I87" s="85" t="s">
        <v>498</v>
      </c>
      <c r="J87" s="85" t="s">
        <v>498</v>
      </c>
      <c r="K87" s="85" t="s">
        <v>498</v>
      </c>
      <c r="L87" s="85" t="s">
        <v>498</v>
      </c>
      <c r="M87" s="85" t="s">
        <v>498</v>
      </c>
      <c r="N87" s="85" t="s">
        <v>498</v>
      </c>
      <c r="O87" s="85" t="s">
        <v>498</v>
      </c>
      <c r="P87" s="18" t="s">
        <v>62</v>
      </c>
      <c r="Q87" s="19" t="str">
        <f>VLOOKUP(P87,'Anuncio Previo'!H:I,2,FALSE)</f>
        <v>xsd:date</v>
      </c>
    </row>
    <row r="88" spans="1:17" ht="75" x14ac:dyDescent="0.25">
      <c r="A88" s="6"/>
      <c r="C88" s="82" t="s">
        <v>184</v>
      </c>
      <c r="D88" s="29"/>
      <c r="E88" s="29"/>
      <c r="F88" s="53" t="s">
        <v>374</v>
      </c>
      <c r="G88" s="85" t="s">
        <v>498</v>
      </c>
      <c r="H88" s="85" t="s">
        <v>498</v>
      </c>
      <c r="I88" s="85" t="s">
        <v>498</v>
      </c>
      <c r="J88" s="85" t="s">
        <v>498</v>
      </c>
      <c r="K88" s="85" t="s">
        <v>498</v>
      </c>
      <c r="L88" s="85" t="s">
        <v>498</v>
      </c>
      <c r="M88" s="85" t="s">
        <v>498</v>
      </c>
      <c r="N88" s="85" t="s">
        <v>498</v>
      </c>
      <c r="O88" s="85" t="s">
        <v>498</v>
      </c>
      <c r="P88" s="18" t="s">
        <v>63</v>
      </c>
      <c r="Q88" s="19" t="str">
        <f>VLOOKUP(P88,'Anuncio Previo'!H:I,2,FALSE)</f>
        <v>xsd:time</v>
      </c>
    </row>
    <row r="89" spans="1:17" ht="30" x14ac:dyDescent="0.25">
      <c r="B89" s="8" t="s">
        <v>72</v>
      </c>
      <c r="C89" s="8"/>
      <c r="D89" s="8"/>
      <c r="E89" s="8"/>
      <c r="F89" s="52" t="s">
        <v>374</v>
      </c>
      <c r="G89" s="20" t="s">
        <v>207</v>
      </c>
      <c r="H89" s="20" t="s">
        <v>207</v>
      </c>
      <c r="I89" s="23" t="s">
        <v>213</v>
      </c>
      <c r="J89" s="23" t="s">
        <v>213</v>
      </c>
      <c r="K89" s="20" t="s">
        <v>207</v>
      </c>
      <c r="L89" s="20" t="s">
        <v>207</v>
      </c>
      <c r="M89" s="23" t="s">
        <v>213</v>
      </c>
      <c r="N89" s="23" t="s">
        <v>213</v>
      </c>
      <c r="O89" s="23" t="s">
        <v>213</v>
      </c>
      <c r="P89" s="18" t="s">
        <v>408</v>
      </c>
      <c r="Q89" s="19" t="str">
        <f>VLOOKUP(P89,'Anuncio Previo'!H:I,2,FALSE)</f>
        <v>xsd:complexType</v>
      </c>
    </row>
    <row r="90" spans="1:17" ht="15" customHeight="1" x14ac:dyDescent="0.25">
      <c r="A90" s="6"/>
      <c r="C90" s="82" t="s">
        <v>183</v>
      </c>
      <c r="D90" s="29"/>
      <c r="E90" s="29"/>
      <c r="F90" s="53" t="s">
        <v>374</v>
      </c>
      <c r="G90" s="26" t="s">
        <v>222</v>
      </c>
      <c r="H90" s="26" t="s">
        <v>222</v>
      </c>
      <c r="I90" s="26" t="s">
        <v>222</v>
      </c>
      <c r="J90" s="26" t="s">
        <v>222</v>
      </c>
      <c r="K90" s="26" t="s">
        <v>222</v>
      </c>
      <c r="L90" s="26" t="s">
        <v>222</v>
      </c>
      <c r="M90" s="26" t="s">
        <v>222</v>
      </c>
      <c r="N90" s="26" t="s">
        <v>222</v>
      </c>
      <c r="O90" s="26" t="s">
        <v>222</v>
      </c>
      <c r="P90" s="18" t="s">
        <v>73</v>
      </c>
      <c r="Q90" s="19" t="str">
        <f>VLOOKUP(P90,'Anuncio Previo'!H:I,2,FALSE)</f>
        <v>xsd:date</v>
      </c>
    </row>
    <row r="91" spans="1:17" ht="75" x14ac:dyDescent="0.25">
      <c r="A91" s="6"/>
      <c r="C91" s="82" t="s">
        <v>184</v>
      </c>
      <c r="D91" s="29"/>
      <c r="E91" s="29"/>
      <c r="F91" s="53" t="s">
        <v>374</v>
      </c>
      <c r="G91" s="26" t="s">
        <v>222</v>
      </c>
      <c r="H91" s="26" t="s">
        <v>222</v>
      </c>
      <c r="I91" s="26" t="s">
        <v>222</v>
      </c>
      <c r="J91" s="26" t="s">
        <v>222</v>
      </c>
      <c r="K91" s="26" t="s">
        <v>222</v>
      </c>
      <c r="L91" s="26" t="s">
        <v>222</v>
      </c>
      <c r="M91" s="26" t="s">
        <v>222</v>
      </c>
      <c r="N91" s="26" t="s">
        <v>222</v>
      </c>
      <c r="O91" s="26" t="s">
        <v>222</v>
      </c>
      <c r="P91" s="18" t="s">
        <v>74</v>
      </c>
      <c r="Q91" s="19" t="str">
        <f>VLOOKUP(P91,'Anuncio Previo'!H:I,2,FALSE)</f>
        <v>xsd:time</v>
      </c>
    </row>
    <row r="92" spans="1:17" ht="60" x14ac:dyDescent="0.25">
      <c r="A92" s="6"/>
      <c r="C92" s="82" t="s">
        <v>187</v>
      </c>
      <c r="D92" s="29"/>
      <c r="E92" s="29"/>
      <c r="F92" s="53" t="s">
        <v>374</v>
      </c>
      <c r="G92" s="26" t="s">
        <v>223</v>
      </c>
      <c r="H92" s="26" t="s">
        <v>223</v>
      </c>
      <c r="I92" s="26" t="s">
        <v>223</v>
      </c>
      <c r="J92" s="26" t="s">
        <v>223</v>
      </c>
      <c r="K92" s="26" t="s">
        <v>223</v>
      </c>
      <c r="L92" s="26" t="s">
        <v>223</v>
      </c>
      <c r="M92" s="26" t="s">
        <v>223</v>
      </c>
      <c r="N92" s="26" t="s">
        <v>223</v>
      </c>
      <c r="O92" s="26" t="s">
        <v>223</v>
      </c>
      <c r="P92" s="18" t="s">
        <v>232</v>
      </c>
      <c r="Q92" s="19" t="str">
        <f>VLOOKUP(P92,'Anuncio Previo'!H:I,2,FALSE)</f>
        <v>xsd:string. Máximo 550 caracteres</v>
      </c>
    </row>
    <row r="93" spans="1:17" ht="30" x14ac:dyDescent="0.25">
      <c r="B93" s="58" t="s">
        <v>229</v>
      </c>
      <c r="C93" s="58"/>
      <c r="D93" s="58"/>
      <c r="E93" s="58"/>
      <c r="F93" s="52" t="s">
        <v>374</v>
      </c>
      <c r="G93" s="40" t="s">
        <v>209</v>
      </c>
      <c r="H93" s="40" t="s">
        <v>209</v>
      </c>
      <c r="I93" s="20" t="s">
        <v>207</v>
      </c>
      <c r="J93" s="20" t="s">
        <v>207</v>
      </c>
      <c r="K93" s="18" t="s">
        <v>533</v>
      </c>
      <c r="L93" s="18" t="s">
        <v>533</v>
      </c>
      <c r="M93" s="20" t="s">
        <v>207</v>
      </c>
      <c r="N93" s="18" t="s">
        <v>213</v>
      </c>
      <c r="O93" s="18" t="s">
        <v>213</v>
      </c>
      <c r="P93" s="18" t="s">
        <v>409</v>
      </c>
      <c r="Q93" s="19" t="str">
        <f>VLOOKUP(P93,'Anuncio Previo'!H:I,2,FALSE)</f>
        <v>xsd:complexType</v>
      </c>
    </row>
    <row r="94" spans="1:17" ht="60" x14ac:dyDescent="0.25">
      <c r="A94" s="6"/>
      <c r="C94" s="82" t="s">
        <v>183</v>
      </c>
      <c r="D94" s="29"/>
      <c r="E94" s="29"/>
      <c r="F94" s="53" t="s">
        <v>410</v>
      </c>
      <c r="G94" s="40" t="s">
        <v>209</v>
      </c>
      <c r="H94" s="40" t="s">
        <v>209</v>
      </c>
      <c r="I94" s="22" t="s">
        <v>207</v>
      </c>
      <c r="J94" s="22" t="s">
        <v>207</v>
      </c>
      <c r="K94" s="18" t="s">
        <v>533</v>
      </c>
      <c r="L94" s="18" t="s">
        <v>533</v>
      </c>
      <c r="M94" s="22" t="s">
        <v>207</v>
      </c>
      <c r="N94" s="85" t="s">
        <v>496</v>
      </c>
      <c r="O94" s="85" t="s">
        <v>496</v>
      </c>
      <c r="P94" s="18" t="s">
        <v>230</v>
      </c>
      <c r="Q94" s="19" t="str">
        <f>VLOOKUP(P94,'Anuncio Previo'!H:I,2,FALSE)</f>
        <v>xsd:date</v>
      </c>
    </row>
    <row r="95" spans="1:17" ht="60" x14ac:dyDescent="0.25">
      <c r="A95" s="6"/>
      <c r="C95" s="82" t="s">
        <v>184</v>
      </c>
      <c r="D95" s="29"/>
      <c r="E95" s="29"/>
      <c r="F95" s="53" t="s">
        <v>410</v>
      </c>
      <c r="G95" s="40" t="s">
        <v>209</v>
      </c>
      <c r="H95" s="40" t="s">
        <v>209</v>
      </c>
      <c r="I95" s="22" t="s">
        <v>207</v>
      </c>
      <c r="J95" s="22" t="s">
        <v>207</v>
      </c>
      <c r="K95" s="18" t="s">
        <v>533</v>
      </c>
      <c r="L95" s="18" t="s">
        <v>533</v>
      </c>
      <c r="M95" s="22" t="s">
        <v>207</v>
      </c>
      <c r="N95" s="85" t="s">
        <v>496</v>
      </c>
      <c r="O95" s="85" t="s">
        <v>496</v>
      </c>
      <c r="P95" s="18" t="s">
        <v>231</v>
      </c>
      <c r="Q95" s="19" t="str">
        <f>VLOOKUP(P95,'Anuncio Previo'!H:I,2,FALSE)</f>
        <v>xsd:time</v>
      </c>
    </row>
    <row r="96" spans="1:17" x14ac:dyDescent="0.25">
      <c r="A96" s="112"/>
      <c r="B96" s="102" t="s">
        <v>566</v>
      </c>
      <c r="C96" s="82"/>
      <c r="D96" s="29"/>
      <c r="E96" s="29"/>
      <c r="F96" s="52" t="s">
        <v>374</v>
      </c>
      <c r="G96" s="113" t="s">
        <v>209</v>
      </c>
      <c r="H96" s="113" t="s">
        <v>209</v>
      </c>
      <c r="I96" s="101" t="s">
        <v>213</v>
      </c>
      <c r="J96" s="101" t="s">
        <v>213</v>
      </c>
      <c r="K96" s="101" t="s">
        <v>213</v>
      </c>
      <c r="L96" s="101" t="s">
        <v>213</v>
      </c>
      <c r="M96" s="101" t="s">
        <v>213</v>
      </c>
      <c r="N96" s="101" t="s">
        <v>213</v>
      </c>
      <c r="O96" s="101" t="s">
        <v>213</v>
      </c>
      <c r="P96" s="114" t="s">
        <v>569</v>
      </c>
      <c r="Q96" s="109" t="s">
        <v>437</v>
      </c>
    </row>
    <row r="97" spans="1:17" x14ac:dyDescent="0.25">
      <c r="A97" s="112"/>
      <c r="B97" s="100"/>
      <c r="C97" s="82" t="s">
        <v>183</v>
      </c>
      <c r="D97" s="29"/>
      <c r="E97" s="29"/>
      <c r="F97" s="53" t="s">
        <v>410</v>
      </c>
      <c r="G97" s="113" t="s">
        <v>209</v>
      </c>
      <c r="H97" s="113" t="s">
        <v>209</v>
      </c>
      <c r="I97" s="101" t="s">
        <v>213</v>
      </c>
      <c r="J97" s="101" t="s">
        <v>213</v>
      </c>
      <c r="K97" s="101" t="s">
        <v>213</v>
      </c>
      <c r="L97" s="101" t="s">
        <v>213</v>
      </c>
      <c r="M97" s="101" t="s">
        <v>213</v>
      </c>
      <c r="N97" s="101" t="s">
        <v>213</v>
      </c>
      <c r="O97" s="101" t="s">
        <v>213</v>
      </c>
      <c r="P97" s="114" t="s">
        <v>567</v>
      </c>
      <c r="Q97" s="109" t="s">
        <v>435</v>
      </c>
    </row>
    <row r="98" spans="1:17" x14ac:dyDescent="0.25">
      <c r="A98" s="112"/>
      <c r="B98" s="100"/>
      <c r="C98" s="82" t="s">
        <v>184</v>
      </c>
      <c r="D98" s="29"/>
      <c r="E98" s="29"/>
      <c r="F98" s="53" t="s">
        <v>410</v>
      </c>
      <c r="G98" s="113" t="s">
        <v>209</v>
      </c>
      <c r="H98" s="113" t="s">
        <v>209</v>
      </c>
      <c r="I98" s="101" t="s">
        <v>213</v>
      </c>
      <c r="J98" s="101" t="s">
        <v>213</v>
      </c>
      <c r="K98" s="101" t="s">
        <v>213</v>
      </c>
      <c r="L98" s="101" t="s">
        <v>213</v>
      </c>
      <c r="M98" s="101" t="s">
        <v>213</v>
      </c>
      <c r="N98" s="101" t="s">
        <v>213</v>
      </c>
      <c r="O98" s="101" t="s">
        <v>213</v>
      </c>
      <c r="P98" s="114" t="s">
        <v>568</v>
      </c>
      <c r="Q98" s="109" t="s">
        <v>436</v>
      </c>
    </row>
    <row r="99" spans="1:17" ht="30" x14ac:dyDescent="0.25">
      <c r="B99" s="8" t="s">
        <v>191</v>
      </c>
      <c r="C99" s="8"/>
      <c r="D99" s="8"/>
      <c r="E99" s="8"/>
      <c r="F99" s="52" t="s">
        <v>379</v>
      </c>
      <c r="G99" s="25" t="s">
        <v>211</v>
      </c>
      <c r="H99" s="25" t="s">
        <v>211</v>
      </c>
      <c r="I99" s="18" t="s">
        <v>213</v>
      </c>
      <c r="J99" s="18" t="s">
        <v>213</v>
      </c>
      <c r="K99" s="18" t="s">
        <v>213</v>
      </c>
      <c r="L99" s="18" t="s">
        <v>213</v>
      </c>
      <c r="M99" s="18" t="s">
        <v>213</v>
      </c>
      <c r="N99" s="18" t="s">
        <v>213</v>
      </c>
      <c r="O99" s="18" t="s">
        <v>213</v>
      </c>
      <c r="P99" s="18" t="s">
        <v>426</v>
      </c>
      <c r="Q99" s="19" t="str">
        <f>VLOOKUP(P99,'Anuncio Previo'!H:I,2,FALSE)</f>
        <v>xsd:complexType</v>
      </c>
    </row>
    <row r="100" spans="1:17" ht="45" x14ac:dyDescent="0.25">
      <c r="C100" s="82" t="s">
        <v>192</v>
      </c>
      <c r="D100" s="82"/>
      <c r="E100" s="29"/>
      <c r="F100" s="53">
        <v>1</v>
      </c>
      <c r="G100" s="85" t="s">
        <v>497</v>
      </c>
      <c r="H100" s="85" t="s">
        <v>497</v>
      </c>
      <c r="I100" s="85" t="s">
        <v>497</v>
      </c>
      <c r="J100" s="85" t="s">
        <v>497</v>
      </c>
      <c r="K100" s="85" t="s">
        <v>497</v>
      </c>
      <c r="L100" s="85" t="s">
        <v>497</v>
      </c>
      <c r="M100" s="85" t="s">
        <v>497</v>
      </c>
      <c r="N100" s="85" t="s">
        <v>497</v>
      </c>
      <c r="O100" s="85" t="s">
        <v>497</v>
      </c>
      <c r="P100" s="18" t="s">
        <v>113</v>
      </c>
      <c r="Q100" s="19" t="str">
        <f>VLOOKUP(P100,'Anuncio Previo'!H:I,2,FALSE)</f>
        <v>Valor en codelist EventTypeCode</v>
      </c>
    </row>
    <row r="101" spans="1:17" ht="30" x14ac:dyDescent="0.25">
      <c r="A101" s="9"/>
      <c r="C101" s="82" t="s">
        <v>190</v>
      </c>
      <c r="D101" s="82"/>
      <c r="E101" s="29"/>
      <c r="F101" s="53" t="s">
        <v>374</v>
      </c>
      <c r="G101" s="24" t="s">
        <v>211</v>
      </c>
      <c r="H101" s="24" t="s">
        <v>211</v>
      </c>
      <c r="I101" s="24" t="s">
        <v>211</v>
      </c>
      <c r="J101" s="24" t="s">
        <v>211</v>
      </c>
      <c r="K101" s="24" t="s">
        <v>211</v>
      </c>
      <c r="L101" s="24" t="s">
        <v>211</v>
      </c>
      <c r="M101" s="24" t="s">
        <v>211</v>
      </c>
      <c r="N101" s="24" t="s">
        <v>211</v>
      </c>
      <c r="O101" s="24" t="s">
        <v>211</v>
      </c>
      <c r="P101" s="18" t="s">
        <v>114</v>
      </c>
      <c r="Q101" s="19" t="str">
        <f>VLOOKUP(P101,'Anuncio Previo'!H:I,2,FALSE)</f>
        <v>xsd:string. Máximo 200 caracteres</v>
      </c>
    </row>
    <row r="102" spans="1:17" ht="60" x14ac:dyDescent="0.25">
      <c r="A102" s="2"/>
      <c r="C102" s="82" t="s">
        <v>183</v>
      </c>
      <c r="D102" s="82"/>
      <c r="E102" s="29"/>
      <c r="F102" s="53" t="s">
        <v>374</v>
      </c>
      <c r="G102" s="26" t="s">
        <v>355</v>
      </c>
      <c r="H102" s="26" t="s">
        <v>355</v>
      </c>
      <c r="I102" s="26" t="s">
        <v>355</v>
      </c>
      <c r="J102" s="26" t="s">
        <v>355</v>
      </c>
      <c r="K102" s="26" t="s">
        <v>355</v>
      </c>
      <c r="L102" s="26" t="s">
        <v>355</v>
      </c>
      <c r="M102" s="26" t="s">
        <v>355</v>
      </c>
      <c r="N102" s="26" t="s">
        <v>355</v>
      </c>
      <c r="O102" s="26" t="s">
        <v>355</v>
      </c>
      <c r="P102" s="18" t="s">
        <v>115</v>
      </c>
      <c r="Q102" s="19" t="str">
        <f>VLOOKUP(P102,'Anuncio Previo'!H:I,2,FALSE)</f>
        <v>xsd:date</v>
      </c>
    </row>
    <row r="103" spans="1:17" ht="60" x14ac:dyDescent="0.25">
      <c r="C103" s="82" t="s">
        <v>184</v>
      </c>
      <c r="D103" s="82"/>
      <c r="E103" s="29"/>
      <c r="F103" s="53" t="s">
        <v>374</v>
      </c>
      <c r="G103" s="26" t="s">
        <v>355</v>
      </c>
      <c r="H103" s="26" t="s">
        <v>355</v>
      </c>
      <c r="I103" s="26" t="s">
        <v>355</v>
      </c>
      <c r="J103" s="26" t="s">
        <v>355</v>
      </c>
      <c r="K103" s="26" t="s">
        <v>355</v>
      </c>
      <c r="L103" s="26" t="s">
        <v>355</v>
      </c>
      <c r="M103" s="26" t="s">
        <v>355</v>
      </c>
      <c r="N103" s="26" t="s">
        <v>355</v>
      </c>
      <c r="O103" s="26" t="s">
        <v>355</v>
      </c>
      <c r="P103" s="18" t="s">
        <v>116</v>
      </c>
      <c r="Q103" s="19" t="str">
        <f>VLOOKUP(P103,'Anuncio Previo'!H:I,2,FALSE)</f>
        <v>xsd:time</v>
      </c>
    </row>
    <row r="104" spans="1:17" ht="60" x14ac:dyDescent="0.25">
      <c r="C104" s="82" t="s">
        <v>411</v>
      </c>
      <c r="D104" s="82"/>
      <c r="E104" s="29"/>
      <c r="F104" s="53" t="s">
        <v>374</v>
      </c>
      <c r="G104" s="26" t="s">
        <v>223</v>
      </c>
      <c r="H104" s="26" t="s">
        <v>223</v>
      </c>
      <c r="I104" s="26" t="s">
        <v>223</v>
      </c>
      <c r="J104" s="26" t="s">
        <v>223</v>
      </c>
      <c r="K104" s="26" t="s">
        <v>223</v>
      </c>
      <c r="L104" s="26" t="s">
        <v>223</v>
      </c>
      <c r="M104" s="26" t="s">
        <v>223</v>
      </c>
      <c r="N104" s="26" t="s">
        <v>223</v>
      </c>
      <c r="O104" s="26" t="s">
        <v>223</v>
      </c>
      <c r="P104" s="18" t="s">
        <v>117</v>
      </c>
      <c r="Q104" s="19" t="str">
        <f>VLOOKUP(P104,'Anuncio Previo'!H:I,2,FALSE)</f>
        <v>xsd:string. Máximo 256 caracteres</v>
      </c>
    </row>
    <row r="105" spans="1:17" x14ac:dyDescent="0.25">
      <c r="A105" s="100"/>
      <c r="B105" s="100"/>
      <c r="C105" s="82" t="s">
        <v>570</v>
      </c>
      <c r="D105" s="82"/>
      <c r="E105" s="29"/>
      <c r="F105" s="53" t="s">
        <v>374</v>
      </c>
      <c r="G105" s="101" t="s">
        <v>213</v>
      </c>
      <c r="H105" s="101" t="s">
        <v>213</v>
      </c>
      <c r="I105" s="101" t="s">
        <v>213</v>
      </c>
      <c r="J105" s="101" t="s">
        <v>213</v>
      </c>
      <c r="K105" s="101" t="s">
        <v>213</v>
      </c>
      <c r="L105" s="101" t="s">
        <v>213</v>
      </c>
      <c r="M105" s="101" t="s">
        <v>213</v>
      </c>
      <c r="N105" s="101" t="s">
        <v>213</v>
      </c>
      <c r="O105" s="101" t="s">
        <v>213</v>
      </c>
      <c r="P105" s="93" t="s">
        <v>572</v>
      </c>
      <c r="Q105" s="93" t="s">
        <v>597</v>
      </c>
    </row>
    <row r="106" spans="1:17" x14ac:dyDescent="0.25">
      <c r="A106" s="100"/>
      <c r="B106" s="100"/>
      <c r="C106" s="82" t="s">
        <v>571</v>
      </c>
      <c r="D106" s="82"/>
      <c r="E106" s="29"/>
      <c r="F106" s="53" t="s">
        <v>374</v>
      </c>
      <c r="G106" s="101" t="s">
        <v>213</v>
      </c>
      <c r="H106" s="101" t="s">
        <v>213</v>
      </c>
      <c r="I106" s="101" t="s">
        <v>213</v>
      </c>
      <c r="J106" s="101" t="s">
        <v>213</v>
      </c>
      <c r="K106" s="101" t="s">
        <v>213</v>
      </c>
      <c r="L106" s="101" t="s">
        <v>213</v>
      </c>
      <c r="M106" s="101" t="s">
        <v>213</v>
      </c>
      <c r="N106" s="101" t="s">
        <v>213</v>
      </c>
      <c r="O106" s="101" t="s">
        <v>213</v>
      </c>
      <c r="P106" s="93" t="s">
        <v>573</v>
      </c>
      <c r="Q106" s="93" t="s">
        <v>598</v>
      </c>
    </row>
    <row r="107" spans="1:17" ht="45" x14ac:dyDescent="0.25">
      <c r="C107" s="82" t="s">
        <v>118</v>
      </c>
      <c r="D107" s="82"/>
      <c r="E107" s="29"/>
      <c r="F107" s="53">
        <v>1</v>
      </c>
      <c r="G107" s="85" t="s">
        <v>497</v>
      </c>
      <c r="H107" s="85" t="s">
        <v>497</v>
      </c>
      <c r="I107" s="85" t="s">
        <v>497</v>
      </c>
      <c r="J107" s="85" t="s">
        <v>497</v>
      </c>
      <c r="K107" s="85" t="s">
        <v>497</v>
      </c>
      <c r="L107" s="85" t="s">
        <v>497</v>
      </c>
      <c r="M107" s="85" t="s">
        <v>497</v>
      </c>
      <c r="N107" s="85" t="s">
        <v>497</v>
      </c>
      <c r="O107" s="85" t="s">
        <v>497</v>
      </c>
      <c r="P107" s="18" t="s">
        <v>119</v>
      </c>
      <c r="Q107" s="19" t="str">
        <f>VLOOKUP(P107,'Anuncio Previo'!H:I,2,FALSE)</f>
        <v>xsd:string. Máximo 200 caracteres</v>
      </c>
    </row>
    <row r="108" spans="1:17" ht="45" x14ac:dyDescent="0.25">
      <c r="C108" s="82" t="s">
        <v>20</v>
      </c>
      <c r="D108" s="82"/>
      <c r="E108" s="29"/>
      <c r="F108" s="53">
        <v>1</v>
      </c>
      <c r="G108" s="85" t="s">
        <v>497</v>
      </c>
      <c r="H108" s="85" t="s">
        <v>497</v>
      </c>
      <c r="I108" s="85" t="s">
        <v>497</v>
      </c>
      <c r="J108" s="85" t="s">
        <v>497</v>
      </c>
      <c r="K108" s="85" t="s">
        <v>497</v>
      </c>
      <c r="L108" s="85" t="s">
        <v>497</v>
      </c>
      <c r="M108" s="85" t="s">
        <v>497</v>
      </c>
      <c r="N108" s="85" t="s">
        <v>497</v>
      </c>
      <c r="O108" s="85" t="s">
        <v>497</v>
      </c>
      <c r="P108" s="18" t="s">
        <v>120</v>
      </c>
      <c r="Q108" s="19" t="str">
        <f>VLOOKUP(P108,'Anuncio Previo'!H:I,2,FALSE)</f>
        <v>xsd:string. Máximo 220 caracteres</v>
      </c>
    </row>
    <row r="109" spans="1:17" ht="45" x14ac:dyDescent="0.25">
      <c r="C109" s="82" t="s">
        <v>21</v>
      </c>
      <c r="D109" s="82"/>
      <c r="E109" s="29"/>
      <c r="F109" s="53">
        <v>1</v>
      </c>
      <c r="G109" s="85" t="s">
        <v>497</v>
      </c>
      <c r="H109" s="85" t="s">
        <v>497</v>
      </c>
      <c r="I109" s="85" t="s">
        <v>497</v>
      </c>
      <c r="J109" s="85" t="s">
        <v>497</v>
      </c>
      <c r="K109" s="85" t="s">
        <v>497</v>
      </c>
      <c r="L109" s="85" t="s">
        <v>497</v>
      </c>
      <c r="M109" s="85" t="s">
        <v>497</v>
      </c>
      <c r="N109" s="85" t="s">
        <v>497</v>
      </c>
      <c r="O109" s="85" t="s">
        <v>497</v>
      </c>
      <c r="P109" s="18" t="s">
        <v>467</v>
      </c>
      <c r="Q109" s="19" t="str">
        <f>VLOOKUP(P109,'Anuncio Previo'!H:I,2,FALSE)</f>
        <v>xsd:string. Máximo 5 caracteres numéricos si el país es España, en otro caso 32 máximo caracteres.</v>
      </c>
    </row>
    <row r="110" spans="1:17" ht="45" x14ac:dyDescent="0.25">
      <c r="C110" s="82" t="s">
        <v>22</v>
      </c>
      <c r="D110" s="82"/>
      <c r="E110" s="29"/>
      <c r="F110" s="53">
        <v>1</v>
      </c>
      <c r="G110" s="85" t="s">
        <v>497</v>
      </c>
      <c r="H110" s="85" t="s">
        <v>497</v>
      </c>
      <c r="I110" s="85" t="s">
        <v>497</v>
      </c>
      <c r="J110" s="85" t="s">
        <v>497</v>
      </c>
      <c r="K110" s="85" t="s">
        <v>497</v>
      </c>
      <c r="L110" s="85" t="s">
        <v>497</v>
      </c>
      <c r="M110" s="85" t="s">
        <v>497</v>
      </c>
      <c r="N110" s="85" t="s">
        <v>497</v>
      </c>
      <c r="O110" s="85" t="s">
        <v>497</v>
      </c>
      <c r="P110" s="18" t="s">
        <v>121</v>
      </c>
      <c r="Q110" s="19" t="str">
        <f>VLOOKUP(P110,'Anuncio Previo'!H:I,2,FALSE)</f>
        <v>xsd:string. Máximo 90 caracteres</v>
      </c>
    </row>
    <row r="111" spans="1:17" ht="45" x14ac:dyDescent="0.25">
      <c r="C111" s="82" t="s">
        <v>18</v>
      </c>
      <c r="D111" s="82"/>
      <c r="E111" s="29"/>
      <c r="F111" s="53">
        <v>1</v>
      </c>
      <c r="G111" s="85" t="s">
        <v>497</v>
      </c>
      <c r="H111" s="85" t="s">
        <v>497</v>
      </c>
      <c r="I111" s="85" t="s">
        <v>497</v>
      </c>
      <c r="J111" s="85" t="s">
        <v>497</v>
      </c>
      <c r="K111" s="85" t="s">
        <v>497</v>
      </c>
      <c r="L111" s="85" t="s">
        <v>497</v>
      </c>
      <c r="M111" s="85" t="s">
        <v>497</v>
      </c>
      <c r="N111" s="85" t="s">
        <v>497</v>
      </c>
      <c r="O111" s="85" t="s">
        <v>497</v>
      </c>
      <c r="P111" s="18" t="s">
        <v>122</v>
      </c>
      <c r="Q111" s="19" t="str">
        <f>VLOOKUP(P111,'Anuncio Previo'!H:I,2,FALSE)</f>
        <v>CountryIdentificationCode</v>
      </c>
    </row>
    <row r="112" spans="1:17" ht="30" x14ac:dyDescent="0.25">
      <c r="B112" s="8" t="s">
        <v>163</v>
      </c>
      <c r="C112" s="8"/>
      <c r="D112" s="8"/>
      <c r="E112" s="8"/>
      <c r="F112" s="52" t="s">
        <v>374</v>
      </c>
      <c r="G112" s="40" t="s">
        <v>209</v>
      </c>
      <c r="H112" s="40" t="s">
        <v>209</v>
      </c>
      <c r="I112" s="25" t="s">
        <v>211</v>
      </c>
      <c r="J112" s="25" t="s">
        <v>211</v>
      </c>
      <c r="K112" s="25" t="s">
        <v>211</v>
      </c>
      <c r="L112" s="18" t="s">
        <v>213</v>
      </c>
      <c r="M112" s="25" t="s">
        <v>211</v>
      </c>
      <c r="N112" s="18" t="s">
        <v>213</v>
      </c>
      <c r="O112" s="18" t="s">
        <v>213</v>
      </c>
      <c r="P112" s="18" t="s">
        <v>202</v>
      </c>
      <c r="Q112" s="19" t="str">
        <f>VLOOKUP(P112,'Anuncio Previo'!H:I,2,FALSE)</f>
        <v>xsd:complexType</v>
      </c>
    </row>
    <row r="113" spans="1:17" ht="30" x14ac:dyDescent="0.25">
      <c r="C113" s="82" t="s">
        <v>164</v>
      </c>
      <c r="D113" s="29"/>
      <c r="E113" s="29"/>
      <c r="F113" s="53" t="s">
        <v>374</v>
      </c>
      <c r="G113" s="40" t="s">
        <v>209</v>
      </c>
      <c r="H113" s="40" t="s">
        <v>209</v>
      </c>
      <c r="I113" s="23" t="s">
        <v>213</v>
      </c>
      <c r="J113" s="23" t="s">
        <v>213</v>
      </c>
      <c r="K113" s="23" t="s">
        <v>213</v>
      </c>
      <c r="L113" s="23" t="s">
        <v>213</v>
      </c>
      <c r="M113" s="23" t="s">
        <v>213</v>
      </c>
      <c r="N113" s="23" t="s">
        <v>213</v>
      </c>
      <c r="O113" s="23" t="s">
        <v>213</v>
      </c>
      <c r="P113" s="18" t="s">
        <v>165</v>
      </c>
      <c r="Q113" s="19" t="str">
        <f>VLOOKUP(P113,'Anuncio Previo'!H:I,2,FALSE)</f>
        <v>xsd:string. Máximo 250 caracteres</v>
      </c>
    </row>
    <row r="114" spans="1:17" ht="30" x14ac:dyDescent="0.25">
      <c r="C114" s="15" t="s">
        <v>166</v>
      </c>
      <c r="D114" s="2"/>
      <c r="E114" s="2"/>
      <c r="F114" s="53" t="s">
        <v>374</v>
      </c>
      <c r="G114" s="40" t="s">
        <v>209</v>
      </c>
      <c r="H114" s="40" t="s">
        <v>209</v>
      </c>
      <c r="I114" s="23" t="s">
        <v>213</v>
      </c>
      <c r="J114" s="23" t="s">
        <v>213</v>
      </c>
      <c r="K114" s="23" t="s">
        <v>213</v>
      </c>
      <c r="L114" s="23" t="s">
        <v>213</v>
      </c>
      <c r="M114" s="23" t="s">
        <v>213</v>
      </c>
      <c r="N114" s="23" t="s">
        <v>213</v>
      </c>
      <c r="O114" s="23" t="s">
        <v>213</v>
      </c>
      <c r="P114" s="18" t="s">
        <v>167</v>
      </c>
      <c r="Q114" s="19" t="str">
        <f>VLOOKUP(P114,'Anuncio Previo'!H:I,2,FALSE)</f>
        <v>xsd:decimal. Máximo 3 dígitos enteros y sin dígitos decimales</v>
      </c>
    </row>
    <row r="115" spans="1:17" ht="30" x14ac:dyDescent="0.25">
      <c r="C115" s="15" t="s">
        <v>168</v>
      </c>
      <c r="D115" s="2"/>
      <c r="E115" s="2"/>
      <c r="F115" s="53" t="s">
        <v>374</v>
      </c>
      <c r="G115" s="40" t="s">
        <v>209</v>
      </c>
      <c r="H115" s="40" t="s">
        <v>209</v>
      </c>
      <c r="I115" s="23" t="s">
        <v>213</v>
      </c>
      <c r="J115" s="23" t="s">
        <v>213</v>
      </c>
      <c r="K115" s="23" t="s">
        <v>213</v>
      </c>
      <c r="L115" s="23" t="s">
        <v>213</v>
      </c>
      <c r="M115" s="23" t="s">
        <v>213</v>
      </c>
      <c r="N115" s="23" t="s">
        <v>213</v>
      </c>
      <c r="O115" s="23" t="s">
        <v>213</v>
      </c>
      <c r="P115" s="18" t="s">
        <v>169</v>
      </c>
      <c r="Q115" s="19" t="str">
        <f>VLOOKUP(P115,'Anuncio Previo'!H:I,2,FALSE)</f>
        <v>xsd:decimal. Máximo 3 dígitos enteros y sin dígitos decimales</v>
      </c>
    </row>
    <row r="116" spans="1:17" ht="30" x14ac:dyDescent="0.25">
      <c r="C116" s="15" t="s">
        <v>170</v>
      </c>
      <c r="D116" s="2"/>
      <c r="E116" s="2"/>
      <c r="F116" s="53" t="s">
        <v>374</v>
      </c>
      <c r="G116" s="40" t="s">
        <v>209</v>
      </c>
      <c r="H116" s="40" t="s">
        <v>209</v>
      </c>
      <c r="I116" s="23" t="s">
        <v>213</v>
      </c>
      <c r="J116" s="23" t="s">
        <v>213</v>
      </c>
      <c r="K116" s="23" t="s">
        <v>213</v>
      </c>
      <c r="L116" s="23" t="s">
        <v>213</v>
      </c>
      <c r="M116" s="23" t="s">
        <v>213</v>
      </c>
      <c r="N116" s="23" t="s">
        <v>213</v>
      </c>
      <c r="O116" s="23" t="s">
        <v>213</v>
      </c>
      <c r="P116" s="18" t="s">
        <v>171</v>
      </c>
      <c r="Q116" s="19" t="str">
        <f>VLOOKUP(P116,'Anuncio Previo'!H:I,2,FALSE)</f>
        <v>xsd:decimal. Máximo 3 dígitos enteros y sin dígitos decimales</v>
      </c>
    </row>
    <row r="117" spans="1:17" x14ac:dyDescent="0.25">
      <c r="A117" s="100"/>
      <c r="B117" s="100" t="s">
        <v>563</v>
      </c>
      <c r="C117" s="95"/>
      <c r="D117" s="96"/>
      <c r="E117" s="96"/>
      <c r="F117" s="53" t="s">
        <v>374</v>
      </c>
      <c r="G117" s="113" t="s">
        <v>209</v>
      </c>
      <c r="H117" s="113" t="s">
        <v>209</v>
      </c>
      <c r="I117" s="115" t="s">
        <v>213</v>
      </c>
      <c r="J117" s="115" t="s">
        <v>213</v>
      </c>
      <c r="K117" s="115" t="s">
        <v>213</v>
      </c>
      <c r="L117" s="115" t="s">
        <v>213</v>
      </c>
      <c r="M117" s="115" t="s">
        <v>213</v>
      </c>
      <c r="N117" s="115" t="s">
        <v>213</v>
      </c>
      <c r="O117" s="115" t="s">
        <v>213</v>
      </c>
      <c r="P117" s="93" t="s">
        <v>564</v>
      </c>
      <c r="Q117" s="93" t="s">
        <v>433</v>
      </c>
    </row>
    <row r="118" spans="1:17" ht="15.75" x14ac:dyDescent="0.25">
      <c r="A118" s="33" t="s">
        <v>254</v>
      </c>
      <c r="F118" s="50">
        <v>1</v>
      </c>
      <c r="G118" s="20" t="s">
        <v>207</v>
      </c>
      <c r="H118" s="20" t="s">
        <v>207</v>
      </c>
      <c r="I118" s="20" t="s">
        <v>207</v>
      </c>
      <c r="J118" s="20" t="s">
        <v>207</v>
      </c>
      <c r="K118" s="20" t="s">
        <v>207</v>
      </c>
      <c r="L118" s="18" t="s">
        <v>213</v>
      </c>
      <c r="M118" s="20" t="s">
        <v>207</v>
      </c>
      <c r="N118" s="20" t="s">
        <v>207</v>
      </c>
      <c r="O118" s="20" t="s">
        <v>207</v>
      </c>
      <c r="P118" s="18" t="s">
        <v>255</v>
      </c>
      <c r="Q118" s="19" t="str">
        <f>VLOOKUP(P118,'Anuncio Previo'!H:I,2,FALSE)</f>
        <v>xsd:complexType</v>
      </c>
    </row>
    <row r="119" spans="1:17" ht="45" x14ac:dyDescent="0.25">
      <c r="A119" s="70"/>
      <c r="B119" s="128" t="s">
        <v>731</v>
      </c>
      <c r="C119" s="89"/>
      <c r="D119" s="16"/>
      <c r="E119" s="99"/>
      <c r="F119" s="126" t="s">
        <v>374</v>
      </c>
      <c r="G119" s="20" t="s">
        <v>207</v>
      </c>
      <c r="H119" s="20" t="s">
        <v>207</v>
      </c>
      <c r="I119" s="20" t="s">
        <v>207</v>
      </c>
      <c r="J119" s="20" t="s">
        <v>207</v>
      </c>
      <c r="K119" s="20" t="s">
        <v>207</v>
      </c>
      <c r="L119" s="18" t="s">
        <v>213</v>
      </c>
      <c r="M119" s="20" t="s">
        <v>207</v>
      </c>
      <c r="N119" s="20" t="s">
        <v>207</v>
      </c>
      <c r="O119" s="20" t="s">
        <v>207</v>
      </c>
      <c r="P119" s="90" t="s">
        <v>710</v>
      </c>
      <c r="Q119" s="90" t="str">
        <f>VLOOKUP(P119,'Anuncio Previo'!H:I,2,FALSE)</f>
        <v>codelist: CODICE_ProcurementNationalLegislationCode</v>
      </c>
    </row>
    <row r="120" spans="1:17" ht="30" x14ac:dyDescent="0.25">
      <c r="A120" s="70"/>
      <c r="B120" s="92" t="s">
        <v>703</v>
      </c>
      <c r="C120" s="99"/>
      <c r="D120" s="99"/>
      <c r="E120" s="99"/>
      <c r="F120" s="107" t="s">
        <v>374</v>
      </c>
      <c r="G120" s="20" t="s">
        <v>207</v>
      </c>
      <c r="H120" s="20" t="s">
        <v>207</v>
      </c>
      <c r="I120" s="20" t="s">
        <v>207</v>
      </c>
      <c r="J120" s="20" t="s">
        <v>207</v>
      </c>
      <c r="K120" s="20" t="s">
        <v>207</v>
      </c>
      <c r="L120" s="18" t="s">
        <v>213</v>
      </c>
      <c r="M120" s="20" t="s">
        <v>207</v>
      </c>
      <c r="N120" s="20" t="s">
        <v>207</v>
      </c>
      <c r="O120" s="20" t="s">
        <v>207</v>
      </c>
      <c r="P120" s="109" t="s">
        <v>532</v>
      </c>
      <c r="Q120" s="101" t="s">
        <v>599</v>
      </c>
    </row>
    <row r="121" spans="1:17" ht="30" customHeight="1" x14ac:dyDescent="0.25">
      <c r="A121" s="70"/>
      <c r="B121" s="93" t="s">
        <v>544</v>
      </c>
      <c r="C121" s="99"/>
      <c r="D121" s="99"/>
      <c r="E121" s="99"/>
      <c r="F121" s="107" t="s">
        <v>374</v>
      </c>
      <c r="G121" s="111" t="s">
        <v>213</v>
      </c>
      <c r="H121" s="111" t="s">
        <v>213</v>
      </c>
      <c r="I121" s="111" t="s">
        <v>213</v>
      </c>
      <c r="J121" s="111" t="s">
        <v>213</v>
      </c>
      <c r="K121" s="111" t="s">
        <v>213</v>
      </c>
      <c r="L121" s="111" t="s">
        <v>213</v>
      </c>
      <c r="M121" s="111" t="s">
        <v>213</v>
      </c>
      <c r="N121" s="111" t="s">
        <v>213</v>
      </c>
      <c r="O121" s="111" t="s">
        <v>213</v>
      </c>
      <c r="P121" s="93" t="s">
        <v>547</v>
      </c>
      <c r="Q121" s="93" t="s">
        <v>600</v>
      </c>
    </row>
    <row r="122" spans="1:17" ht="15.75" x14ac:dyDescent="0.25">
      <c r="A122" s="70"/>
      <c r="B122" s="93" t="s">
        <v>545</v>
      </c>
      <c r="C122" s="99"/>
      <c r="D122" s="99"/>
      <c r="E122" s="99"/>
      <c r="F122" s="107" t="s">
        <v>374</v>
      </c>
      <c r="G122" s="111" t="s">
        <v>213</v>
      </c>
      <c r="H122" s="111" t="s">
        <v>213</v>
      </c>
      <c r="I122" s="111" t="s">
        <v>213</v>
      </c>
      <c r="J122" s="111" t="s">
        <v>213</v>
      </c>
      <c r="K122" s="111" t="s">
        <v>213</v>
      </c>
      <c r="L122" s="111" t="s">
        <v>213</v>
      </c>
      <c r="M122" s="111" t="s">
        <v>213</v>
      </c>
      <c r="N122" s="111" t="s">
        <v>213</v>
      </c>
      <c r="O122" s="111" t="s">
        <v>213</v>
      </c>
      <c r="P122" s="93" t="s">
        <v>548</v>
      </c>
      <c r="Q122" s="93" t="s">
        <v>433</v>
      </c>
    </row>
    <row r="123" spans="1:17" ht="15.75" x14ac:dyDescent="0.25">
      <c r="A123" s="70"/>
      <c r="B123" s="93" t="s">
        <v>546</v>
      </c>
      <c r="C123" s="99"/>
      <c r="D123" s="99"/>
      <c r="E123" s="99"/>
      <c r="F123" s="107" t="s">
        <v>374</v>
      </c>
      <c r="G123" s="111" t="s">
        <v>213</v>
      </c>
      <c r="H123" s="111" t="s">
        <v>213</v>
      </c>
      <c r="I123" s="111" t="s">
        <v>213</v>
      </c>
      <c r="J123" s="111" t="s">
        <v>213</v>
      </c>
      <c r="K123" s="111" t="s">
        <v>213</v>
      </c>
      <c r="L123" s="111" t="s">
        <v>213</v>
      </c>
      <c r="M123" s="111" t="s">
        <v>213</v>
      </c>
      <c r="N123" s="111" t="s">
        <v>213</v>
      </c>
      <c r="O123" s="111" t="s">
        <v>213</v>
      </c>
      <c r="P123" s="93" t="s">
        <v>549</v>
      </c>
      <c r="Q123" s="93" t="s">
        <v>433</v>
      </c>
    </row>
    <row r="124" spans="1:17" ht="30" x14ac:dyDescent="0.25">
      <c r="B124" t="s">
        <v>32</v>
      </c>
      <c r="F124" s="50" t="s">
        <v>379</v>
      </c>
      <c r="G124" s="18" t="s">
        <v>213</v>
      </c>
      <c r="H124" s="18" t="s">
        <v>213</v>
      </c>
      <c r="I124" s="18" t="s">
        <v>213</v>
      </c>
      <c r="J124" s="18" t="s">
        <v>213</v>
      </c>
      <c r="K124" s="18" t="s">
        <v>213</v>
      </c>
      <c r="L124" s="18" t="s">
        <v>213</v>
      </c>
      <c r="M124" s="18" t="s">
        <v>213</v>
      </c>
      <c r="N124" s="18" t="s">
        <v>213</v>
      </c>
      <c r="O124" s="18" t="s">
        <v>213</v>
      </c>
      <c r="P124" s="18" t="s">
        <v>33</v>
      </c>
      <c r="Q124" s="19" t="str">
        <f>VLOOKUP(P124,'Anuncio Previo'!H:I,2,FALSE)</f>
        <v>Valor en codelist LanguagePresentationCode</v>
      </c>
    </row>
    <row r="125" spans="1:17" ht="30" x14ac:dyDescent="0.25">
      <c r="B125" s="8" t="s">
        <v>51</v>
      </c>
      <c r="C125" s="8"/>
      <c r="D125" s="8"/>
      <c r="E125" s="8"/>
      <c r="F125" s="52" t="s">
        <v>412</v>
      </c>
      <c r="G125" s="21" t="s">
        <v>211</v>
      </c>
      <c r="H125" s="21" t="s">
        <v>211</v>
      </c>
      <c r="I125" s="21" t="s">
        <v>211</v>
      </c>
      <c r="J125" s="21" t="s">
        <v>735</v>
      </c>
      <c r="K125" s="21" t="s">
        <v>211</v>
      </c>
      <c r="L125" s="18" t="s">
        <v>213</v>
      </c>
      <c r="M125" s="21" t="s">
        <v>211</v>
      </c>
      <c r="N125" s="21" t="s">
        <v>736</v>
      </c>
      <c r="O125" s="21" t="s">
        <v>735</v>
      </c>
      <c r="P125" s="18" t="s">
        <v>427</v>
      </c>
      <c r="Q125" s="19" t="str">
        <f>VLOOKUP(P125,'Anuncio Previo'!H:I,2,FALSE)</f>
        <v>xsd:complexType</v>
      </c>
    </row>
    <row r="126" spans="1:17" ht="60" x14ac:dyDescent="0.25">
      <c r="A126" s="2"/>
      <c r="C126" s="82" t="s">
        <v>0</v>
      </c>
      <c r="D126" s="29"/>
      <c r="E126" s="29"/>
      <c r="F126" s="53">
        <v>1</v>
      </c>
      <c r="G126" s="85" t="s">
        <v>486</v>
      </c>
      <c r="H126" s="85" t="s">
        <v>486</v>
      </c>
      <c r="I126" s="85" t="s">
        <v>486</v>
      </c>
      <c r="J126" s="85" t="s">
        <v>486</v>
      </c>
      <c r="K126" s="85" t="s">
        <v>486</v>
      </c>
      <c r="L126" s="85" t="s">
        <v>486</v>
      </c>
      <c r="M126" s="85" t="s">
        <v>486</v>
      </c>
      <c r="N126" s="85" t="s">
        <v>486</v>
      </c>
      <c r="O126" s="85" t="s">
        <v>486</v>
      </c>
      <c r="P126" s="18" t="s">
        <v>52</v>
      </c>
      <c r="Q126" s="19" t="str">
        <f>VLOOKUP(P126,'Anuncio Previo'!H:I,2,FALSE)</f>
        <v>xsd:string. Máximo 300 caracteres</v>
      </c>
    </row>
    <row r="127" spans="1:17" ht="30" x14ac:dyDescent="0.25">
      <c r="C127" s="82" t="s">
        <v>53</v>
      </c>
      <c r="D127" s="29"/>
      <c r="E127" s="29"/>
      <c r="F127" s="53" t="s">
        <v>374</v>
      </c>
      <c r="G127" s="23" t="s">
        <v>213</v>
      </c>
      <c r="H127" s="23" t="s">
        <v>213</v>
      </c>
      <c r="I127" s="23" t="s">
        <v>213</v>
      </c>
      <c r="J127" s="23" t="s">
        <v>213</v>
      </c>
      <c r="K127" s="23" t="s">
        <v>213</v>
      </c>
      <c r="L127" s="23" t="s">
        <v>213</v>
      </c>
      <c r="M127" s="23" t="s">
        <v>213</v>
      </c>
      <c r="N127" s="23" t="s">
        <v>213</v>
      </c>
      <c r="O127" s="23" t="s">
        <v>213</v>
      </c>
      <c r="P127" s="18" t="s">
        <v>54</v>
      </c>
      <c r="Q127" s="19" t="str">
        <f>VLOOKUP(P127,'Anuncio Previo'!H:I,2,FALSE)</f>
        <v>xsd:string. Máximo 256 caracteres y debe cumplir patrón URL</v>
      </c>
    </row>
    <row r="128" spans="1:17" ht="60" x14ac:dyDescent="0.25">
      <c r="C128" s="17" t="s">
        <v>381</v>
      </c>
      <c r="D128" s="3"/>
      <c r="E128" s="3"/>
      <c r="F128" s="53">
        <v>1</v>
      </c>
      <c r="G128" s="85" t="s">
        <v>486</v>
      </c>
      <c r="H128" s="85" t="s">
        <v>486</v>
      </c>
      <c r="I128" s="85" t="s">
        <v>486</v>
      </c>
      <c r="J128" s="85" t="s">
        <v>486</v>
      </c>
      <c r="K128" s="85" t="s">
        <v>486</v>
      </c>
      <c r="L128" s="85" t="s">
        <v>486</v>
      </c>
      <c r="M128" s="85" t="s">
        <v>486</v>
      </c>
      <c r="N128" s="85" t="s">
        <v>486</v>
      </c>
      <c r="O128" s="85" t="s">
        <v>486</v>
      </c>
      <c r="P128" s="18" t="s">
        <v>392</v>
      </c>
      <c r="Q128" s="19" t="str">
        <f>VLOOKUP(P128,'Anuncio Previo'!H:I,2,FALSE)</f>
        <v>xsd:complexType</v>
      </c>
    </row>
    <row r="129" spans="1:17" ht="60" x14ac:dyDescent="0.25">
      <c r="D129" s="82" t="s">
        <v>20</v>
      </c>
      <c r="E129" s="30"/>
      <c r="F129" s="53">
        <v>1</v>
      </c>
      <c r="G129" s="85" t="s">
        <v>486</v>
      </c>
      <c r="H129" s="85" t="s">
        <v>486</v>
      </c>
      <c r="I129" s="85" t="s">
        <v>486</v>
      </c>
      <c r="J129" s="85" t="s">
        <v>486</v>
      </c>
      <c r="K129" s="85" t="s">
        <v>486</v>
      </c>
      <c r="L129" s="85" t="s">
        <v>486</v>
      </c>
      <c r="M129" s="85" t="s">
        <v>486</v>
      </c>
      <c r="N129" s="85" t="s">
        <v>486</v>
      </c>
      <c r="O129" s="85" t="s">
        <v>486</v>
      </c>
      <c r="P129" s="18" t="s">
        <v>55</v>
      </c>
      <c r="Q129" s="19" t="str">
        <f>VLOOKUP(P129,'Anuncio Previo'!H:I,2,FALSE)</f>
        <v>xsd:string. Máximo 220 caracteres</v>
      </c>
    </row>
    <row r="130" spans="1:17" ht="60" x14ac:dyDescent="0.25">
      <c r="D130" s="82" t="s">
        <v>21</v>
      </c>
      <c r="E130" s="30"/>
      <c r="F130" s="53">
        <v>1</v>
      </c>
      <c r="G130" s="85" t="s">
        <v>486</v>
      </c>
      <c r="H130" s="85" t="s">
        <v>486</v>
      </c>
      <c r="I130" s="85" t="s">
        <v>486</v>
      </c>
      <c r="J130" s="85" t="s">
        <v>486</v>
      </c>
      <c r="K130" s="85" t="s">
        <v>486</v>
      </c>
      <c r="L130" s="85" t="s">
        <v>486</v>
      </c>
      <c r="M130" s="85" t="s">
        <v>486</v>
      </c>
      <c r="N130" s="85" t="s">
        <v>486</v>
      </c>
      <c r="O130" s="85" t="s">
        <v>486</v>
      </c>
      <c r="P130" s="18" t="s">
        <v>468</v>
      </c>
      <c r="Q130" s="19" t="str">
        <f>VLOOKUP(P130,'Anuncio Previo'!H:I,2,FALSE)</f>
        <v>xsd:string. Máximo 5 caracteres numéricos si el país es España, en otro caso 32 máximo caracteres.</v>
      </c>
    </row>
    <row r="131" spans="1:17" ht="60" x14ac:dyDescent="0.25">
      <c r="D131" s="82" t="s">
        <v>22</v>
      </c>
      <c r="E131" s="30"/>
      <c r="F131" s="53">
        <v>1</v>
      </c>
      <c r="G131" s="85" t="s">
        <v>486</v>
      </c>
      <c r="H131" s="85" t="s">
        <v>486</v>
      </c>
      <c r="I131" s="85" t="s">
        <v>486</v>
      </c>
      <c r="J131" s="85" t="s">
        <v>486</v>
      </c>
      <c r="K131" s="85" t="s">
        <v>486</v>
      </c>
      <c r="L131" s="85" t="s">
        <v>486</v>
      </c>
      <c r="M131" s="85" t="s">
        <v>486</v>
      </c>
      <c r="N131" s="85" t="s">
        <v>486</v>
      </c>
      <c r="O131" s="85" t="s">
        <v>486</v>
      </c>
      <c r="P131" s="18" t="s">
        <v>56</v>
      </c>
      <c r="Q131" s="19" t="str">
        <f>VLOOKUP(P131,'Anuncio Previo'!H:I,2,FALSE)</f>
        <v>xsd:string. Máximo 90 caracteres</v>
      </c>
    </row>
    <row r="132" spans="1:17" ht="60" x14ac:dyDescent="0.25">
      <c r="D132" s="82" t="s">
        <v>18</v>
      </c>
      <c r="E132" s="30"/>
      <c r="F132" s="53">
        <v>1</v>
      </c>
      <c r="G132" s="85" t="s">
        <v>486</v>
      </c>
      <c r="H132" s="85" t="s">
        <v>486</v>
      </c>
      <c r="I132" s="85" t="s">
        <v>486</v>
      </c>
      <c r="J132" s="85" t="s">
        <v>486</v>
      </c>
      <c r="K132" s="85" t="s">
        <v>486</v>
      </c>
      <c r="L132" s="85" t="s">
        <v>486</v>
      </c>
      <c r="M132" s="85" t="s">
        <v>486</v>
      </c>
      <c r="N132" s="85" t="s">
        <v>486</v>
      </c>
      <c r="O132" s="85" t="s">
        <v>486</v>
      </c>
      <c r="P132" s="18" t="s">
        <v>57</v>
      </c>
      <c r="Q132" s="19" t="str">
        <f>VLOOKUP(P132,'Anuncio Previo'!H:I,2,FALSE)</f>
        <v>Valor en codelist CountryIdentificationCode</v>
      </c>
    </row>
    <row r="133" spans="1:17" ht="30" x14ac:dyDescent="0.25">
      <c r="C133" s="17" t="s">
        <v>383</v>
      </c>
      <c r="D133" s="3"/>
      <c r="E133" s="3"/>
      <c r="F133" s="53" t="s">
        <v>374</v>
      </c>
      <c r="G133" s="24" t="s">
        <v>211</v>
      </c>
      <c r="H133" s="24" t="s">
        <v>211</v>
      </c>
      <c r="I133" s="24" t="s">
        <v>211</v>
      </c>
      <c r="J133" s="24" t="s">
        <v>211</v>
      </c>
      <c r="K133" s="24" t="s">
        <v>211</v>
      </c>
      <c r="L133" s="24" t="s">
        <v>211</v>
      </c>
      <c r="M133" s="24" t="s">
        <v>211</v>
      </c>
      <c r="N133" s="24" t="s">
        <v>211</v>
      </c>
      <c r="O133" s="24" t="s">
        <v>211</v>
      </c>
      <c r="P133" s="18" t="s">
        <v>393</v>
      </c>
      <c r="Q133" s="19" t="str">
        <f>VLOOKUP(P133,'Anuncio Previo'!H:I,2,FALSE)</f>
        <v>xsd:complexType</v>
      </c>
    </row>
    <row r="134" spans="1:17" ht="120" x14ac:dyDescent="0.25">
      <c r="D134" s="82" t="s">
        <v>45</v>
      </c>
      <c r="E134" s="30"/>
      <c r="F134" s="53" t="s">
        <v>374</v>
      </c>
      <c r="G134" s="26" t="s">
        <v>240</v>
      </c>
      <c r="H134" s="26" t="s">
        <v>240</v>
      </c>
      <c r="I134" s="56" t="s">
        <v>211</v>
      </c>
      <c r="J134" s="56" t="s">
        <v>211</v>
      </c>
      <c r="K134" s="56" t="s">
        <v>211</v>
      </c>
      <c r="L134" s="56" t="s">
        <v>211</v>
      </c>
      <c r="M134" s="56" t="s">
        <v>211</v>
      </c>
      <c r="N134" s="56" t="s">
        <v>211</v>
      </c>
      <c r="O134" s="56" t="s">
        <v>211</v>
      </c>
      <c r="P134" s="18" t="s">
        <v>58</v>
      </c>
      <c r="Q134" s="19" t="str">
        <f>VLOOKUP(P134,'Anuncio Previo'!H:I,2,FALSE)</f>
        <v>xsd:string con formato: 
Prefijo internacional (Opcional si número nacional): signo "+" y máximo 3 dígitos seguido de espacio en blanco. 
Número: de 9 a 13 dígitos si número nacional y hasta 50 dígitos si es internacional.</v>
      </c>
    </row>
    <row r="135" spans="1:17" ht="120" x14ac:dyDescent="0.25">
      <c r="A135" s="7"/>
      <c r="D135" s="82" t="s">
        <v>47</v>
      </c>
      <c r="E135" s="30"/>
      <c r="F135" s="53" t="s">
        <v>374</v>
      </c>
      <c r="G135" s="55" t="s">
        <v>213</v>
      </c>
      <c r="H135" s="55" t="s">
        <v>213</v>
      </c>
      <c r="I135" s="55" t="s">
        <v>213</v>
      </c>
      <c r="J135" s="55" t="s">
        <v>213</v>
      </c>
      <c r="K135" s="55" t="s">
        <v>213</v>
      </c>
      <c r="L135" s="55" t="s">
        <v>213</v>
      </c>
      <c r="M135" s="55" t="s">
        <v>213</v>
      </c>
      <c r="N135" s="55" t="s">
        <v>213</v>
      </c>
      <c r="O135" s="55" t="s">
        <v>213</v>
      </c>
      <c r="P135" s="18" t="s">
        <v>59</v>
      </c>
      <c r="Q135" s="19" t="str">
        <f>VLOOKUP(P135,'Anuncio Previo'!H:I,2,FALSE)</f>
        <v>xsd:string con formato: 
Prefijo internacional (Opcional si número nacional): signo "+" y máximo 3 dígitos seguido de espacio en blanco. 
Número: de 9 a 13 dígitos si número nacional y hasta 50 dígitos si es internacional.</v>
      </c>
    </row>
    <row r="136" spans="1:17" ht="45" x14ac:dyDescent="0.25">
      <c r="D136" s="82" t="s">
        <v>49</v>
      </c>
      <c r="E136" s="30"/>
      <c r="F136" s="53" t="s">
        <v>374</v>
      </c>
      <c r="G136" s="56" t="s">
        <v>211</v>
      </c>
      <c r="H136" s="56" t="s">
        <v>211</v>
      </c>
      <c r="I136" s="56" t="s">
        <v>211</v>
      </c>
      <c r="J136" s="56" t="s">
        <v>211</v>
      </c>
      <c r="K136" s="56" t="s">
        <v>211</v>
      </c>
      <c r="L136" s="56" t="s">
        <v>211</v>
      </c>
      <c r="M136" s="56" t="s">
        <v>211</v>
      </c>
      <c r="N136" s="56" t="s">
        <v>211</v>
      </c>
      <c r="O136" s="56" t="s">
        <v>211</v>
      </c>
      <c r="P136" s="18" t="s">
        <v>60</v>
      </c>
      <c r="Q136" s="19" t="str">
        <f>VLOOKUP(P136,'Anuncio Previo'!H:I,2,FALSE)</f>
        <v>xsd:string. Se valida que sea una dirección de correo electrónico correcta</v>
      </c>
    </row>
    <row r="137" spans="1:17" ht="30" x14ac:dyDescent="0.25">
      <c r="B137" s="8" t="s">
        <v>185</v>
      </c>
      <c r="C137" s="8"/>
      <c r="D137" s="8"/>
      <c r="E137" s="8"/>
      <c r="F137" s="52" t="s">
        <v>374</v>
      </c>
      <c r="G137" s="21" t="s">
        <v>211</v>
      </c>
      <c r="H137" s="21" t="s">
        <v>211</v>
      </c>
      <c r="I137" s="21" t="s">
        <v>211</v>
      </c>
      <c r="J137" s="21" t="s">
        <v>735</v>
      </c>
      <c r="K137" s="21" t="s">
        <v>211</v>
      </c>
      <c r="L137" s="18" t="s">
        <v>213</v>
      </c>
      <c r="M137" s="21" t="s">
        <v>211</v>
      </c>
      <c r="N137" s="21" t="s">
        <v>736</v>
      </c>
      <c r="O137" s="21" t="s">
        <v>735</v>
      </c>
      <c r="P137" s="18" t="s">
        <v>257</v>
      </c>
      <c r="Q137" s="19" t="str">
        <f>VLOOKUP(P137,'Anuncio Previo'!H:I,2,FALSE)</f>
        <v>xsd:complexType</v>
      </c>
    </row>
    <row r="138" spans="1:17" ht="75" x14ac:dyDescent="0.25">
      <c r="A138" s="2"/>
      <c r="C138" s="82" t="s">
        <v>0</v>
      </c>
      <c r="D138" s="82"/>
      <c r="E138" s="29"/>
      <c r="F138" s="53">
        <v>1</v>
      </c>
      <c r="G138" s="85" t="s">
        <v>487</v>
      </c>
      <c r="H138" s="85" t="s">
        <v>487</v>
      </c>
      <c r="I138" s="85" t="s">
        <v>487</v>
      </c>
      <c r="J138" s="85" t="s">
        <v>487</v>
      </c>
      <c r="K138" s="85" t="s">
        <v>487</v>
      </c>
      <c r="L138" s="85" t="s">
        <v>487</v>
      </c>
      <c r="M138" s="85" t="s">
        <v>487</v>
      </c>
      <c r="N138" s="85" t="s">
        <v>487</v>
      </c>
      <c r="O138" s="85" t="s">
        <v>487</v>
      </c>
      <c r="P138" s="18" t="s">
        <v>64</v>
      </c>
      <c r="Q138" s="19" t="str">
        <f>VLOOKUP(P138,'Anuncio Previo'!H:I,2,FALSE)</f>
        <v>xsd:string. Máximo 300 caracteres</v>
      </c>
    </row>
    <row r="139" spans="1:17" ht="30" x14ac:dyDescent="0.25">
      <c r="C139" s="82" t="s">
        <v>53</v>
      </c>
      <c r="D139" s="82"/>
      <c r="E139" s="29"/>
      <c r="F139" s="53" t="s">
        <v>374</v>
      </c>
      <c r="G139" s="23" t="s">
        <v>213</v>
      </c>
      <c r="H139" s="23" t="s">
        <v>213</v>
      </c>
      <c r="I139" s="23" t="s">
        <v>213</v>
      </c>
      <c r="J139" s="23" t="s">
        <v>213</v>
      </c>
      <c r="K139" s="23" t="s">
        <v>213</v>
      </c>
      <c r="L139" s="23" t="s">
        <v>213</v>
      </c>
      <c r="M139" s="23" t="s">
        <v>213</v>
      </c>
      <c r="N139" s="23" t="s">
        <v>213</v>
      </c>
      <c r="O139" s="23" t="s">
        <v>213</v>
      </c>
      <c r="P139" s="18" t="s">
        <v>65</v>
      </c>
      <c r="Q139" s="19" t="str">
        <f>VLOOKUP(P139,'Anuncio Previo'!H:I,2,FALSE)</f>
        <v>xsd:string. Máximo 256 caracteres y debe cumplir patrón URL</v>
      </c>
    </row>
    <row r="140" spans="1:17" ht="75" x14ac:dyDescent="0.25">
      <c r="C140" s="17" t="s">
        <v>381</v>
      </c>
      <c r="D140" s="3"/>
      <c r="E140" s="3"/>
      <c r="F140" s="53">
        <v>1</v>
      </c>
      <c r="G140" s="85" t="s">
        <v>487</v>
      </c>
      <c r="H140" s="85" t="s">
        <v>487</v>
      </c>
      <c r="I140" s="85" t="s">
        <v>487</v>
      </c>
      <c r="J140" s="85" t="s">
        <v>487</v>
      </c>
      <c r="K140" s="85" t="s">
        <v>487</v>
      </c>
      <c r="L140" s="85" t="s">
        <v>487</v>
      </c>
      <c r="M140" s="85" t="s">
        <v>487</v>
      </c>
      <c r="N140" s="85" t="s">
        <v>487</v>
      </c>
      <c r="O140" s="85" t="s">
        <v>487</v>
      </c>
      <c r="P140" s="18" t="s">
        <v>394</v>
      </c>
      <c r="Q140" s="19" t="str">
        <f>VLOOKUP(P140,'Anuncio Previo'!H:I,2,FALSE)</f>
        <v>xsd:complexType</v>
      </c>
    </row>
    <row r="141" spans="1:17" ht="75" x14ac:dyDescent="0.25">
      <c r="A141" s="2"/>
      <c r="D141" s="82" t="s">
        <v>20</v>
      </c>
      <c r="E141" s="30"/>
      <c r="F141" s="53">
        <v>1</v>
      </c>
      <c r="G141" s="85" t="s">
        <v>487</v>
      </c>
      <c r="H141" s="85" t="s">
        <v>487</v>
      </c>
      <c r="I141" s="85" t="s">
        <v>487</v>
      </c>
      <c r="J141" s="85" t="s">
        <v>487</v>
      </c>
      <c r="K141" s="85" t="s">
        <v>487</v>
      </c>
      <c r="L141" s="85" t="s">
        <v>487</v>
      </c>
      <c r="M141" s="85" t="s">
        <v>487</v>
      </c>
      <c r="N141" s="85" t="s">
        <v>487</v>
      </c>
      <c r="O141" s="85" t="s">
        <v>487</v>
      </c>
      <c r="P141" s="18" t="s">
        <v>66</v>
      </c>
      <c r="Q141" s="19" t="str">
        <f>VLOOKUP(P141,'Anuncio Previo'!H:I,2,FALSE)</f>
        <v>xsd:string. Máximo 220 caracteres</v>
      </c>
    </row>
    <row r="142" spans="1:17" ht="75" x14ac:dyDescent="0.25">
      <c r="D142" s="82" t="s">
        <v>21</v>
      </c>
      <c r="E142" s="30"/>
      <c r="F142" s="53">
        <v>1</v>
      </c>
      <c r="G142" s="85" t="s">
        <v>487</v>
      </c>
      <c r="H142" s="85" t="s">
        <v>487</v>
      </c>
      <c r="I142" s="85" t="s">
        <v>487</v>
      </c>
      <c r="J142" s="85" t="s">
        <v>487</v>
      </c>
      <c r="K142" s="85" t="s">
        <v>487</v>
      </c>
      <c r="L142" s="85" t="s">
        <v>487</v>
      </c>
      <c r="M142" s="85" t="s">
        <v>487</v>
      </c>
      <c r="N142" s="85" t="s">
        <v>487</v>
      </c>
      <c r="O142" s="85" t="s">
        <v>487</v>
      </c>
      <c r="P142" s="18" t="s">
        <v>469</v>
      </c>
      <c r="Q142" s="19" t="str">
        <f>VLOOKUP(P142,'Anuncio Previo'!H:I,2,FALSE)</f>
        <v>xsd:string. Máximo 5 caracteres numéricos si el país es España, en otro caso 32 máximo caracteres.</v>
      </c>
    </row>
    <row r="143" spans="1:17" ht="75" x14ac:dyDescent="0.25">
      <c r="D143" s="82" t="s">
        <v>22</v>
      </c>
      <c r="E143" s="30"/>
      <c r="F143" s="53">
        <v>1</v>
      </c>
      <c r="G143" s="85" t="s">
        <v>487</v>
      </c>
      <c r="H143" s="85" t="s">
        <v>487</v>
      </c>
      <c r="I143" s="85" t="s">
        <v>487</v>
      </c>
      <c r="J143" s="85" t="s">
        <v>487</v>
      </c>
      <c r="K143" s="85" t="s">
        <v>487</v>
      </c>
      <c r="L143" s="85" t="s">
        <v>487</v>
      </c>
      <c r="M143" s="85" t="s">
        <v>487</v>
      </c>
      <c r="N143" s="85" t="s">
        <v>487</v>
      </c>
      <c r="O143" s="85" t="s">
        <v>487</v>
      </c>
      <c r="P143" s="18" t="s">
        <v>67</v>
      </c>
      <c r="Q143" s="19" t="str">
        <f>VLOOKUP(P143,'Anuncio Previo'!H:I,2,FALSE)</f>
        <v>xsd:string. Máximo 90 caracteres</v>
      </c>
    </row>
    <row r="144" spans="1:17" ht="75" x14ac:dyDescent="0.25">
      <c r="D144" s="82" t="s">
        <v>18</v>
      </c>
      <c r="E144" s="30"/>
      <c r="F144" s="53">
        <v>1</v>
      </c>
      <c r="G144" s="85" t="s">
        <v>487</v>
      </c>
      <c r="H144" s="85" t="s">
        <v>487</v>
      </c>
      <c r="I144" s="85" t="s">
        <v>487</v>
      </c>
      <c r="J144" s="85" t="s">
        <v>487</v>
      </c>
      <c r="K144" s="85" t="s">
        <v>487</v>
      </c>
      <c r="L144" s="85" t="s">
        <v>487</v>
      </c>
      <c r="M144" s="85" t="s">
        <v>487</v>
      </c>
      <c r="N144" s="85" t="s">
        <v>487</v>
      </c>
      <c r="O144" s="85" t="s">
        <v>487</v>
      </c>
      <c r="P144" s="18" t="s">
        <v>68</v>
      </c>
      <c r="Q144" s="19" t="str">
        <f>VLOOKUP(P144,'Anuncio Previo'!H:I,2,FALSE)</f>
        <v>Valor en codelist CountryIdentificationCode</v>
      </c>
    </row>
    <row r="145" spans="1:17" ht="30" x14ac:dyDescent="0.25">
      <c r="C145" s="17" t="s">
        <v>383</v>
      </c>
      <c r="D145" s="3"/>
      <c r="E145" s="3"/>
      <c r="F145" s="53" t="s">
        <v>374</v>
      </c>
      <c r="G145" s="24" t="s">
        <v>211</v>
      </c>
      <c r="H145" s="24" t="s">
        <v>211</v>
      </c>
      <c r="I145" s="24" t="s">
        <v>211</v>
      </c>
      <c r="J145" s="24" t="s">
        <v>211</v>
      </c>
      <c r="K145" s="24" t="s">
        <v>211</v>
      </c>
      <c r="L145" s="24" t="s">
        <v>211</v>
      </c>
      <c r="M145" s="24" t="s">
        <v>211</v>
      </c>
      <c r="N145" s="24" t="s">
        <v>211</v>
      </c>
      <c r="O145" s="24" t="s">
        <v>211</v>
      </c>
      <c r="P145" s="18" t="s">
        <v>395</v>
      </c>
      <c r="Q145" s="19" t="str">
        <f>VLOOKUP(P145,'Anuncio Previo'!H:I,2,FALSE)</f>
        <v>xsd:complexType</v>
      </c>
    </row>
    <row r="146" spans="1:17" ht="120" x14ac:dyDescent="0.25">
      <c r="D146" s="82" t="s">
        <v>45</v>
      </c>
      <c r="E146" s="30"/>
      <c r="F146" s="53" t="s">
        <v>374</v>
      </c>
      <c r="G146" s="56" t="s">
        <v>211</v>
      </c>
      <c r="H146" s="56" t="s">
        <v>211</v>
      </c>
      <c r="I146" s="56" t="s">
        <v>211</v>
      </c>
      <c r="J146" s="56" t="s">
        <v>211</v>
      </c>
      <c r="K146" s="56" t="s">
        <v>211</v>
      </c>
      <c r="L146" s="56" t="s">
        <v>211</v>
      </c>
      <c r="M146" s="56" t="s">
        <v>211</v>
      </c>
      <c r="N146" s="56" t="s">
        <v>211</v>
      </c>
      <c r="O146" s="56" t="s">
        <v>211</v>
      </c>
      <c r="P146" s="18" t="s">
        <v>69</v>
      </c>
      <c r="Q146" s="19" t="str">
        <f>VLOOKUP(P146,'Anuncio Previo'!H:I,2,FALSE)</f>
        <v>xsd:string con formato: 
Prefijo internacional (Opcional si número nacional): signo "+" y máximo 3 dígitos seguido de espacio en blanco. 
Número: de 9 a 13 dígitos si número nacional y hasta 50 dígitos si es internacional.</v>
      </c>
    </row>
    <row r="147" spans="1:17" ht="120" x14ac:dyDescent="0.25">
      <c r="D147" s="82" t="s">
        <v>47</v>
      </c>
      <c r="E147" s="30"/>
      <c r="F147" s="53" t="s">
        <v>374</v>
      </c>
      <c r="G147" s="55" t="s">
        <v>213</v>
      </c>
      <c r="H147" s="55" t="s">
        <v>213</v>
      </c>
      <c r="I147" s="55" t="s">
        <v>213</v>
      </c>
      <c r="J147" s="55" t="s">
        <v>213</v>
      </c>
      <c r="K147" s="55" t="s">
        <v>213</v>
      </c>
      <c r="L147" s="55" t="s">
        <v>213</v>
      </c>
      <c r="M147" s="55" t="s">
        <v>213</v>
      </c>
      <c r="N147" s="55" t="s">
        <v>213</v>
      </c>
      <c r="O147" s="55" t="s">
        <v>213</v>
      </c>
      <c r="P147" s="18" t="s">
        <v>70</v>
      </c>
      <c r="Q147" s="19" t="str">
        <f>VLOOKUP(P147,'Anuncio Previo'!H:I,2,FALSE)</f>
        <v>xsd:string con formato: 
Prefijo internacional (Opcional si número nacional): signo "+" y máximo 3 dígitos seguido de espacio en blanco. 
Número: de 9 a 13 dígitos si número nacional y hasta 50 dígitos si es internacional.</v>
      </c>
    </row>
    <row r="148" spans="1:17" ht="45" x14ac:dyDescent="0.25">
      <c r="D148" s="82" t="s">
        <v>49</v>
      </c>
      <c r="E148" s="30"/>
      <c r="F148" s="53" t="s">
        <v>374</v>
      </c>
      <c r="G148" s="56" t="s">
        <v>211</v>
      </c>
      <c r="H148" s="56" t="s">
        <v>211</v>
      </c>
      <c r="I148" s="56" t="s">
        <v>211</v>
      </c>
      <c r="J148" s="56" t="s">
        <v>211</v>
      </c>
      <c r="K148" s="56" t="s">
        <v>211</v>
      </c>
      <c r="L148" s="56" t="s">
        <v>211</v>
      </c>
      <c r="M148" s="56" t="s">
        <v>211</v>
      </c>
      <c r="N148" s="56" t="s">
        <v>211</v>
      </c>
      <c r="O148" s="56" t="s">
        <v>211</v>
      </c>
      <c r="P148" s="18" t="s">
        <v>71</v>
      </c>
      <c r="Q148" s="19" t="str">
        <f>VLOOKUP(P148,'Anuncio Previo'!H:I,2,FALSE)</f>
        <v>xsd:string. Se valida que sea una dirección de correo electrónico correcta</v>
      </c>
    </row>
    <row r="149" spans="1:17" ht="30" x14ac:dyDescent="0.25">
      <c r="A149" s="5"/>
      <c r="B149" s="8" t="s">
        <v>75</v>
      </c>
      <c r="C149" s="8"/>
      <c r="D149" s="8"/>
      <c r="E149" s="8"/>
      <c r="F149" s="52" t="s">
        <v>374</v>
      </c>
      <c r="G149" s="21" t="s">
        <v>211</v>
      </c>
      <c r="H149" s="21" t="s">
        <v>211</v>
      </c>
      <c r="I149" s="21" t="s">
        <v>211</v>
      </c>
      <c r="J149" s="21" t="s">
        <v>735</v>
      </c>
      <c r="K149" s="21" t="s">
        <v>211</v>
      </c>
      <c r="L149" s="18" t="s">
        <v>213</v>
      </c>
      <c r="M149" s="21" t="s">
        <v>211</v>
      </c>
      <c r="N149" s="21" t="s">
        <v>736</v>
      </c>
      <c r="O149" s="21" t="s">
        <v>735</v>
      </c>
      <c r="P149" s="18" t="s">
        <v>258</v>
      </c>
      <c r="Q149" s="19" t="str">
        <f>VLOOKUP(P149,'Anuncio Previo'!H:I,2,FALSE)</f>
        <v>xsd:complexType</v>
      </c>
    </row>
    <row r="150" spans="1:17" ht="75" x14ac:dyDescent="0.25">
      <c r="A150" s="2"/>
      <c r="C150" s="82" t="s">
        <v>0</v>
      </c>
      <c r="D150" s="82"/>
      <c r="E150" s="29"/>
      <c r="F150" s="53">
        <v>1</v>
      </c>
      <c r="G150" s="85" t="s">
        <v>488</v>
      </c>
      <c r="H150" s="85" t="s">
        <v>488</v>
      </c>
      <c r="I150" s="85" t="s">
        <v>488</v>
      </c>
      <c r="J150" s="85" t="s">
        <v>488</v>
      </c>
      <c r="K150" s="85" t="s">
        <v>488</v>
      </c>
      <c r="L150" s="85" t="s">
        <v>488</v>
      </c>
      <c r="M150" s="85" t="s">
        <v>488</v>
      </c>
      <c r="N150" s="85" t="s">
        <v>488</v>
      </c>
      <c r="O150" s="85" t="s">
        <v>488</v>
      </c>
      <c r="P150" s="18" t="s">
        <v>76</v>
      </c>
      <c r="Q150" s="19" t="str">
        <f>VLOOKUP(P150,'Anuncio Previo'!H:I,2,FALSE)</f>
        <v>xsd:string. Máximo 300 caracteres</v>
      </c>
    </row>
    <row r="151" spans="1:17" ht="30" x14ac:dyDescent="0.25">
      <c r="C151" s="82" t="s">
        <v>53</v>
      </c>
      <c r="D151" s="82"/>
      <c r="E151" s="29"/>
      <c r="F151" s="53" t="s">
        <v>374</v>
      </c>
      <c r="G151" s="23" t="s">
        <v>213</v>
      </c>
      <c r="H151" s="23" t="s">
        <v>213</v>
      </c>
      <c r="I151" s="23" t="s">
        <v>213</v>
      </c>
      <c r="J151" s="23" t="s">
        <v>213</v>
      </c>
      <c r="K151" s="23" t="s">
        <v>213</v>
      </c>
      <c r="L151" s="23" t="s">
        <v>213</v>
      </c>
      <c r="M151" s="23" t="s">
        <v>213</v>
      </c>
      <c r="N151" s="23" t="s">
        <v>213</v>
      </c>
      <c r="O151" s="23" t="s">
        <v>213</v>
      </c>
      <c r="P151" s="18" t="s">
        <v>77</v>
      </c>
      <c r="Q151" s="19" t="str">
        <f>VLOOKUP(P151,'Anuncio Previo'!H:I,2,FALSE)</f>
        <v>xsd:string. Máximo 256 caracteres y debe cumplir patrón URL</v>
      </c>
    </row>
    <row r="152" spans="1:17" ht="75" x14ac:dyDescent="0.25">
      <c r="C152" s="17" t="s">
        <v>381</v>
      </c>
      <c r="D152" s="3"/>
      <c r="E152" s="3"/>
      <c r="F152" s="53">
        <v>1</v>
      </c>
      <c r="G152" s="85" t="s">
        <v>488</v>
      </c>
      <c r="H152" s="85" t="s">
        <v>488</v>
      </c>
      <c r="I152" s="85" t="s">
        <v>488</v>
      </c>
      <c r="J152" s="85" t="s">
        <v>488</v>
      </c>
      <c r="K152" s="85" t="s">
        <v>488</v>
      </c>
      <c r="L152" s="85" t="s">
        <v>488</v>
      </c>
      <c r="M152" s="85" t="s">
        <v>488</v>
      </c>
      <c r="N152" s="85" t="s">
        <v>488</v>
      </c>
      <c r="O152" s="85" t="s">
        <v>488</v>
      </c>
      <c r="P152" s="18" t="s">
        <v>396</v>
      </c>
      <c r="Q152" s="19" t="str">
        <f>VLOOKUP(P152,'Anuncio Previo'!H:I,2,FALSE)</f>
        <v>xsd:complexType</v>
      </c>
    </row>
    <row r="153" spans="1:17" ht="75" x14ac:dyDescent="0.25">
      <c r="A153" s="2"/>
      <c r="D153" s="82" t="s">
        <v>20</v>
      </c>
      <c r="E153" s="30"/>
      <c r="F153" s="53">
        <v>1</v>
      </c>
      <c r="G153" s="85" t="s">
        <v>488</v>
      </c>
      <c r="H153" s="85" t="s">
        <v>488</v>
      </c>
      <c r="I153" s="85" t="s">
        <v>488</v>
      </c>
      <c r="J153" s="85" t="s">
        <v>488</v>
      </c>
      <c r="K153" s="85" t="s">
        <v>488</v>
      </c>
      <c r="L153" s="85" t="s">
        <v>488</v>
      </c>
      <c r="M153" s="85" t="s">
        <v>488</v>
      </c>
      <c r="N153" s="85" t="s">
        <v>488</v>
      </c>
      <c r="O153" s="85" t="s">
        <v>488</v>
      </c>
      <c r="P153" s="18" t="s">
        <v>78</v>
      </c>
      <c r="Q153" s="19" t="str">
        <f>VLOOKUP(P153,'Anuncio Previo'!H:I,2,FALSE)</f>
        <v>xsd:string. Máximo 220 caracteres</v>
      </c>
    </row>
    <row r="154" spans="1:17" ht="75" x14ac:dyDescent="0.25">
      <c r="D154" s="82" t="s">
        <v>21</v>
      </c>
      <c r="E154" s="30"/>
      <c r="F154" s="53">
        <v>1</v>
      </c>
      <c r="G154" s="85" t="s">
        <v>488</v>
      </c>
      <c r="H154" s="85" t="s">
        <v>488</v>
      </c>
      <c r="I154" s="85" t="s">
        <v>488</v>
      </c>
      <c r="J154" s="85" t="s">
        <v>488</v>
      </c>
      <c r="K154" s="85" t="s">
        <v>488</v>
      </c>
      <c r="L154" s="85" t="s">
        <v>488</v>
      </c>
      <c r="M154" s="85" t="s">
        <v>488</v>
      </c>
      <c r="N154" s="85" t="s">
        <v>488</v>
      </c>
      <c r="O154" s="85" t="s">
        <v>488</v>
      </c>
      <c r="P154" s="18" t="s">
        <v>470</v>
      </c>
      <c r="Q154" s="19" t="str">
        <f>VLOOKUP(P154,'Anuncio Previo'!H:I,2,FALSE)</f>
        <v>xsd:string. Máximo 5 caracteres numéricos si el país es España, en otro caso 32 máximo caracteres.</v>
      </c>
    </row>
    <row r="155" spans="1:17" ht="75" x14ac:dyDescent="0.25">
      <c r="D155" s="82" t="s">
        <v>22</v>
      </c>
      <c r="E155" s="30"/>
      <c r="F155" s="53">
        <v>1</v>
      </c>
      <c r="G155" s="85" t="s">
        <v>488</v>
      </c>
      <c r="H155" s="85" t="s">
        <v>488</v>
      </c>
      <c r="I155" s="85" t="s">
        <v>488</v>
      </c>
      <c r="J155" s="85" t="s">
        <v>488</v>
      </c>
      <c r="K155" s="85" t="s">
        <v>488</v>
      </c>
      <c r="L155" s="85" t="s">
        <v>488</v>
      </c>
      <c r="M155" s="85" t="s">
        <v>488</v>
      </c>
      <c r="N155" s="85" t="s">
        <v>488</v>
      </c>
      <c r="O155" s="85" t="s">
        <v>488</v>
      </c>
      <c r="P155" s="18" t="s">
        <v>79</v>
      </c>
      <c r="Q155" s="19" t="str">
        <f>VLOOKUP(P155,'Anuncio Previo'!H:I,2,FALSE)</f>
        <v>xsd:string. Máximo 90 caracteres</v>
      </c>
    </row>
    <row r="156" spans="1:17" ht="75" x14ac:dyDescent="0.25">
      <c r="D156" s="82" t="s">
        <v>18</v>
      </c>
      <c r="E156" s="30"/>
      <c r="F156" s="53">
        <v>1</v>
      </c>
      <c r="G156" s="85" t="s">
        <v>488</v>
      </c>
      <c r="H156" s="85" t="s">
        <v>488</v>
      </c>
      <c r="I156" s="85" t="s">
        <v>488</v>
      </c>
      <c r="J156" s="85" t="s">
        <v>488</v>
      </c>
      <c r="K156" s="85" t="s">
        <v>488</v>
      </c>
      <c r="L156" s="85" t="s">
        <v>488</v>
      </c>
      <c r="M156" s="85" t="s">
        <v>488</v>
      </c>
      <c r="N156" s="85" t="s">
        <v>488</v>
      </c>
      <c r="O156" s="85" t="s">
        <v>488</v>
      </c>
      <c r="P156" s="18" t="s">
        <v>80</v>
      </c>
      <c r="Q156" s="19" t="str">
        <f>VLOOKUP(P156,'Anuncio Previo'!H:I,2,FALSE)</f>
        <v>Valor en codelist CountryIdentificationCode</v>
      </c>
    </row>
    <row r="157" spans="1:17" ht="30" x14ac:dyDescent="0.25">
      <c r="C157" s="17" t="s">
        <v>383</v>
      </c>
      <c r="D157" s="3"/>
      <c r="E157" s="3"/>
      <c r="F157" s="53" t="s">
        <v>374</v>
      </c>
      <c r="G157" s="24" t="s">
        <v>211</v>
      </c>
      <c r="H157" s="24" t="s">
        <v>211</v>
      </c>
      <c r="I157" s="24" t="s">
        <v>211</v>
      </c>
      <c r="J157" s="24" t="s">
        <v>211</v>
      </c>
      <c r="K157" s="24" t="s">
        <v>211</v>
      </c>
      <c r="L157" s="24" t="s">
        <v>211</v>
      </c>
      <c r="M157" s="24" t="s">
        <v>211</v>
      </c>
      <c r="N157" s="24" t="s">
        <v>211</v>
      </c>
      <c r="O157" s="24" t="s">
        <v>211</v>
      </c>
      <c r="P157" s="18" t="s">
        <v>397</v>
      </c>
      <c r="Q157" s="19" t="str">
        <f>VLOOKUP(P157,'Anuncio Previo'!H:I,2,FALSE)</f>
        <v>xsd:complexType</v>
      </c>
    </row>
    <row r="158" spans="1:17" ht="120" x14ac:dyDescent="0.25">
      <c r="D158" s="82" t="s">
        <v>45</v>
      </c>
      <c r="E158" s="30"/>
      <c r="F158" s="53" t="s">
        <v>374</v>
      </c>
      <c r="G158" s="56" t="s">
        <v>211</v>
      </c>
      <c r="H158" s="56" t="s">
        <v>211</v>
      </c>
      <c r="I158" s="56" t="s">
        <v>211</v>
      </c>
      <c r="J158" s="56" t="s">
        <v>211</v>
      </c>
      <c r="K158" s="56" t="s">
        <v>211</v>
      </c>
      <c r="L158" s="56" t="s">
        <v>211</v>
      </c>
      <c r="M158" s="56" t="s">
        <v>211</v>
      </c>
      <c r="N158" s="56" t="s">
        <v>211</v>
      </c>
      <c r="O158" s="56" t="s">
        <v>211</v>
      </c>
      <c r="P158" s="18" t="s">
        <v>81</v>
      </c>
      <c r="Q158" s="19" t="str">
        <f>VLOOKUP(P158,'Anuncio Previo'!H:I,2,FALSE)</f>
        <v>xsd:string con formato: 
Prefijo internacional (Opcional si número nacional): signo "+" y máximo 3 dígitos seguido de espacio en blanco. 
Número: de 9 a 13 dígitos si número nacional y hasta 50 dígitos si es internacional.</v>
      </c>
    </row>
    <row r="159" spans="1:17" ht="120" x14ac:dyDescent="0.25">
      <c r="D159" s="82" t="s">
        <v>47</v>
      </c>
      <c r="E159" s="30"/>
      <c r="F159" s="53" t="s">
        <v>374</v>
      </c>
      <c r="G159" s="55" t="s">
        <v>213</v>
      </c>
      <c r="H159" s="55" t="s">
        <v>213</v>
      </c>
      <c r="I159" s="55" t="s">
        <v>213</v>
      </c>
      <c r="J159" s="55" t="s">
        <v>213</v>
      </c>
      <c r="K159" s="55" t="s">
        <v>213</v>
      </c>
      <c r="L159" s="55" t="s">
        <v>213</v>
      </c>
      <c r="M159" s="55" t="s">
        <v>213</v>
      </c>
      <c r="N159" s="55" t="s">
        <v>213</v>
      </c>
      <c r="O159" s="55" t="s">
        <v>213</v>
      </c>
      <c r="P159" s="18" t="s">
        <v>82</v>
      </c>
      <c r="Q159" s="19" t="str">
        <f>VLOOKUP(P159,'Anuncio Previo'!H:I,2,FALSE)</f>
        <v>xsd:string con formato: 
Prefijo internacional (Opcional si número nacional): signo "+" y máximo 3 dígitos seguido de espacio en blanco. 
Número: de 9 a 13 dígitos si número nacional y hasta 50 dígitos si es internacional.</v>
      </c>
    </row>
    <row r="160" spans="1:17" ht="45" x14ac:dyDescent="0.25">
      <c r="D160" s="82" t="s">
        <v>49</v>
      </c>
      <c r="E160" s="30"/>
      <c r="F160" s="53" t="s">
        <v>374</v>
      </c>
      <c r="G160" s="56" t="s">
        <v>211</v>
      </c>
      <c r="H160" s="56" t="s">
        <v>211</v>
      </c>
      <c r="I160" s="56" t="s">
        <v>211</v>
      </c>
      <c r="J160" s="56" t="s">
        <v>211</v>
      </c>
      <c r="K160" s="56" t="s">
        <v>211</v>
      </c>
      <c r="L160" s="56" t="s">
        <v>211</v>
      </c>
      <c r="M160" s="56" t="s">
        <v>211</v>
      </c>
      <c r="N160" s="56" t="s">
        <v>211</v>
      </c>
      <c r="O160" s="56" t="s">
        <v>211</v>
      </c>
      <c r="P160" s="18" t="s">
        <v>83</v>
      </c>
      <c r="Q160" s="19" t="str">
        <f>VLOOKUP(P160,'Anuncio Previo'!H:I,2,FALSE)</f>
        <v>xsd:string. Se valida que sea una dirección de correo electrónico correcta</v>
      </c>
    </row>
    <row r="161" spans="1:17" ht="30" x14ac:dyDescent="0.25">
      <c r="B161" s="8" t="s">
        <v>85</v>
      </c>
      <c r="C161" s="8"/>
      <c r="D161" s="8"/>
      <c r="E161" s="8"/>
      <c r="F161" s="52" t="s">
        <v>374</v>
      </c>
      <c r="G161" s="18" t="s">
        <v>213</v>
      </c>
      <c r="H161" s="18" t="s">
        <v>213</v>
      </c>
      <c r="I161" s="18" t="s">
        <v>213</v>
      </c>
      <c r="J161" s="18" t="s">
        <v>213</v>
      </c>
      <c r="K161" s="18" t="s">
        <v>213</v>
      </c>
      <c r="L161" s="18" t="s">
        <v>213</v>
      </c>
      <c r="M161" s="18" t="s">
        <v>213</v>
      </c>
      <c r="N161" s="18" t="s">
        <v>213</v>
      </c>
      <c r="O161" s="18" t="s">
        <v>213</v>
      </c>
      <c r="P161" s="18" t="s">
        <v>259</v>
      </c>
      <c r="Q161" s="19" t="str">
        <f>VLOOKUP(P161,'Anuncio Previo'!H:I,2,FALSE)</f>
        <v>xsd:complexType</v>
      </c>
    </row>
    <row r="162" spans="1:17" ht="60" x14ac:dyDescent="0.25">
      <c r="C162" s="82" t="s">
        <v>0</v>
      </c>
      <c r="D162" s="29"/>
      <c r="E162" s="29"/>
      <c r="F162" s="53">
        <v>1</v>
      </c>
      <c r="G162" s="85" t="s">
        <v>489</v>
      </c>
      <c r="H162" s="85" t="s">
        <v>489</v>
      </c>
      <c r="I162" s="85" t="s">
        <v>489</v>
      </c>
      <c r="J162" s="85" t="s">
        <v>489</v>
      </c>
      <c r="K162" s="85" t="s">
        <v>489</v>
      </c>
      <c r="L162" s="85" t="s">
        <v>489</v>
      </c>
      <c r="M162" s="85" t="s">
        <v>489</v>
      </c>
      <c r="N162" s="85" t="s">
        <v>489</v>
      </c>
      <c r="O162" s="85" t="s">
        <v>489</v>
      </c>
      <c r="P162" s="18" t="s">
        <v>86</v>
      </c>
      <c r="Q162" s="19" t="str">
        <f>VLOOKUP(P162,'Anuncio Previo'!H:I,2,FALSE)</f>
        <v>xsd:string. Máximo 300 caracteres</v>
      </c>
    </row>
    <row r="163" spans="1:17" ht="30" x14ac:dyDescent="0.25">
      <c r="C163" s="82" t="s">
        <v>53</v>
      </c>
      <c r="D163" s="29"/>
      <c r="E163" s="29"/>
      <c r="F163" s="53" t="s">
        <v>374</v>
      </c>
      <c r="G163" s="23" t="s">
        <v>213</v>
      </c>
      <c r="H163" s="23" t="s">
        <v>213</v>
      </c>
      <c r="I163" s="23" t="s">
        <v>213</v>
      </c>
      <c r="J163" s="23" t="s">
        <v>213</v>
      </c>
      <c r="K163" s="23" t="s">
        <v>213</v>
      </c>
      <c r="L163" s="23" t="s">
        <v>213</v>
      </c>
      <c r="M163" s="23" t="s">
        <v>213</v>
      </c>
      <c r="N163" s="23" t="s">
        <v>213</v>
      </c>
      <c r="O163" s="23" t="s">
        <v>213</v>
      </c>
      <c r="P163" s="18" t="s">
        <v>87</v>
      </c>
      <c r="Q163" s="19" t="str">
        <f>VLOOKUP(P163,'Anuncio Previo'!H:I,2,FALSE)</f>
        <v>xsd:string. Máximo 256 caracteres y debe cumplir patrón URL</v>
      </c>
    </row>
    <row r="164" spans="1:17" ht="60" x14ac:dyDescent="0.25">
      <c r="B164" s="17" t="s">
        <v>381</v>
      </c>
      <c r="C164" s="3"/>
      <c r="D164" s="3"/>
      <c r="E164" s="3"/>
      <c r="F164" s="53">
        <v>1</v>
      </c>
      <c r="G164" s="85" t="s">
        <v>489</v>
      </c>
      <c r="H164" s="85" t="s">
        <v>489</v>
      </c>
      <c r="I164" s="85" t="s">
        <v>489</v>
      </c>
      <c r="J164" s="85" t="s">
        <v>489</v>
      </c>
      <c r="K164" s="85" t="s">
        <v>489</v>
      </c>
      <c r="L164" s="85" t="s">
        <v>489</v>
      </c>
      <c r="M164" s="85" t="s">
        <v>489</v>
      </c>
      <c r="N164" s="85" t="s">
        <v>489</v>
      </c>
      <c r="O164" s="85" t="s">
        <v>489</v>
      </c>
      <c r="P164" s="18" t="s">
        <v>398</v>
      </c>
      <c r="Q164" s="19" t="str">
        <f>VLOOKUP(P164,'Anuncio Previo'!H:I,2,FALSE)</f>
        <v>xsd:complexType</v>
      </c>
    </row>
    <row r="165" spans="1:17" ht="60" x14ac:dyDescent="0.25">
      <c r="A165" s="2"/>
      <c r="C165" s="82" t="s">
        <v>20</v>
      </c>
      <c r="D165" s="30"/>
      <c r="E165" s="30"/>
      <c r="F165" s="53">
        <v>1</v>
      </c>
      <c r="G165" s="85" t="s">
        <v>489</v>
      </c>
      <c r="H165" s="85" t="s">
        <v>489</v>
      </c>
      <c r="I165" s="85" t="s">
        <v>489</v>
      </c>
      <c r="J165" s="85" t="s">
        <v>489</v>
      </c>
      <c r="K165" s="85" t="s">
        <v>489</v>
      </c>
      <c r="L165" s="85" t="s">
        <v>489</v>
      </c>
      <c r="M165" s="85" t="s">
        <v>489</v>
      </c>
      <c r="N165" s="85" t="s">
        <v>489</v>
      </c>
      <c r="O165" s="85" t="s">
        <v>489</v>
      </c>
      <c r="P165" s="18" t="s">
        <v>88</v>
      </c>
      <c r="Q165" s="19" t="str">
        <f>VLOOKUP(P165,'Anuncio Previo'!H:I,2,FALSE)</f>
        <v>xsd:string. Máximo 220 caracteres</v>
      </c>
    </row>
    <row r="166" spans="1:17" ht="60" x14ac:dyDescent="0.25">
      <c r="C166" s="82" t="s">
        <v>21</v>
      </c>
      <c r="D166" s="30"/>
      <c r="E166" s="30"/>
      <c r="F166" s="53">
        <v>1</v>
      </c>
      <c r="G166" s="85" t="s">
        <v>489</v>
      </c>
      <c r="H166" s="85" t="s">
        <v>489</v>
      </c>
      <c r="I166" s="85" t="s">
        <v>489</v>
      </c>
      <c r="J166" s="85" t="s">
        <v>489</v>
      </c>
      <c r="K166" s="85" t="s">
        <v>489</v>
      </c>
      <c r="L166" s="85" t="s">
        <v>489</v>
      </c>
      <c r="M166" s="85" t="s">
        <v>489</v>
      </c>
      <c r="N166" s="85" t="s">
        <v>489</v>
      </c>
      <c r="O166" s="85" t="s">
        <v>489</v>
      </c>
      <c r="P166" s="18" t="s">
        <v>456</v>
      </c>
      <c r="Q166" s="19" t="str">
        <f>VLOOKUP(P166,'Anuncio Previo'!H:I,2,FALSE)</f>
        <v>xsd:string. Máximo 5 caracteres numéricos si el país es España, en otro caso 32 máximo caracteres.</v>
      </c>
    </row>
    <row r="167" spans="1:17" ht="60" x14ac:dyDescent="0.25">
      <c r="C167" s="82" t="s">
        <v>22</v>
      </c>
      <c r="D167" s="30"/>
      <c r="E167" s="30"/>
      <c r="F167" s="53">
        <v>1</v>
      </c>
      <c r="G167" s="85" t="s">
        <v>489</v>
      </c>
      <c r="H167" s="85" t="s">
        <v>489</v>
      </c>
      <c r="I167" s="85" t="s">
        <v>489</v>
      </c>
      <c r="J167" s="85" t="s">
        <v>489</v>
      </c>
      <c r="K167" s="85" t="s">
        <v>489</v>
      </c>
      <c r="L167" s="85" t="s">
        <v>489</v>
      </c>
      <c r="M167" s="85" t="s">
        <v>489</v>
      </c>
      <c r="N167" s="85" t="s">
        <v>489</v>
      </c>
      <c r="O167" s="85" t="s">
        <v>489</v>
      </c>
      <c r="P167" s="18" t="s">
        <v>89</v>
      </c>
      <c r="Q167" s="19" t="str">
        <f>VLOOKUP(P167,'Anuncio Previo'!H:I,2,FALSE)</f>
        <v>xsd:string. Máximo 90 caracteres</v>
      </c>
    </row>
    <row r="168" spans="1:17" ht="60" x14ac:dyDescent="0.25">
      <c r="C168" s="82" t="s">
        <v>18</v>
      </c>
      <c r="D168" s="30"/>
      <c r="E168" s="30"/>
      <c r="F168" s="53">
        <v>1</v>
      </c>
      <c r="G168" s="85" t="s">
        <v>489</v>
      </c>
      <c r="H168" s="85" t="s">
        <v>489</v>
      </c>
      <c r="I168" s="85" t="s">
        <v>489</v>
      </c>
      <c r="J168" s="85" t="s">
        <v>489</v>
      </c>
      <c r="K168" s="85" t="s">
        <v>489</v>
      </c>
      <c r="L168" s="85" t="s">
        <v>489</v>
      </c>
      <c r="M168" s="85" t="s">
        <v>489</v>
      </c>
      <c r="N168" s="85" t="s">
        <v>489</v>
      </c>
      <c r="O168" s="85" t="s">
        <v>489</v>
      </c>
      <c r="P168" s="18" t="s">
        <v>90</v>
      </c>
      <c r="Q168" s="19" t="str">
        <f>VLOOKUP(P168,'Anuncio Previo'!H:I,2,FALSE)</f>
        <v>Valor en codelist CountryIdentificationCode</v>
      </c>
    </row>
    <row r="169" spans="1:17" ht="30" x14ac:dyDescent="0.25">
      <c r="B169" s="17" t="s">
        <v>383</v>
      </c>
      <c r="C169" s="3"/>
      <c r="D169" s="3"/>
      <c r="E169" s="3"/>
      <c r="F169" s="53" t="s">
        <v>374</v>
      </c>
      <c r="G169" s="24" t="s">
        <v>211</v>
      </c>
      <c r="H169" s="24" t="s">
        <v>211</v>
      </c>
      <c r="I169" s="24" t="s">
        <v>211</v>
      </c>
      <c r="J169" s="24" t="s">
        <v>211</v>
      </c>
      <c r="K169" s="24" t="s">
        <v>211</v>
      </c>
      <c r="L169" s="24" t="s">
        <v>211</v>
      </c>
      <c r="M169" s="24" t="s">
        <v>211</v>
      </c>
      <c r="N169" s="24" t="s">
        <v>211</v>
      </c>
      <c r="O169" s="24" t="s">
        <v>211</v>
      </c>
      <c r="P169" s="18" t="s">
        <v>400</v>
      </c>
      <c r="Q169" s="19" t="str">
        <f>VLOOKUP(P169,'Anuncio Previo'!H:I,2,FALSE)</f>
        <v>xsd:complexType</v>
      </c>
    </row>
    <row r="170" spans="1:17" ht="120" x14ac:dyDescent="0.25">
      <c r="C170" s="82" t="s">
        <v>45</v>
      </c>
      <c r="D170" s="82"/>
      <c r="E170" s="30"/>
      <c r="F170" s="53" t="s">
        <v>374</v>
      </c>
      <c r="G170" s="56" t="s">
        <v>211</v>
      </c>
      <c r="H170" s="56" t="s">
        <v>211</v>
      </c>
      <c r="I170" s="56" t="s">
        <v>211</v>
      </c>
      <c r="J170" s="56" t="s">
        <v>211</v>
      </c>
      <c r="K170" s="56" t="s">
        <v>211</v>
      </c>
      <c r="L170" s="56" t="s">
        <v>211</v>
      </c>
      <c r="M170" s="56" t="s">
        <v>211</v>
      </c>
      <c r="N170" s="56" t="s">
        <v>211</v>
      </c>
      <c r="O170" s="56" t="s">
        <v>211</v>
      </c>
      <c r="P170" s="18" t="s">
        <v>91</v>
      </c>
      <c r="Q170" s="19" t="str">
        <f>VLOOKUP(P170,'Anuncio Previo'!H:I,2,FALSE)</f>
        <v>xsd:string con formato: 
Prefijo internacional (Opcional si número nacional): signo "+" y máximo 3 dígitos seguido de espacio en blanco. 
Número: de 9 a 13 dígitos si número nacional y hasta 50 dígitos si es internacional.</v>
      </c>
    </row>
    <row r="171" spans="1:17" ht="120" x14ac:dyDescent="0.25">
      <c r="C171" s="82" t="s">
        <v>47</v>
      </c>
      <c r="D171" s="82"/>
      <c r="E171" s="30"/>
      <c r="F171" s="53" t="s">
        <v>374</v>
      </c>
      <c r="G171" s="55" t="s">
        <v>213</v>
      </c>
      <c r="H171" s="55" t="s">
        <v>213</v>
      </c>
      <c r="I171" s="55" t="s">
        <v>213</v>
      </c>
      <c r="J171" s="55" t="s">
        <v>213</v>
      </c>
      <c r="K171" s="55" t="s">
        <v>213</v>
      </c>
      <c r="L171" s="55" t="s">
        <v>213</v>
      </c>
      <c r="M171" s="55" t="s">
        <v>213</v>
      </c>
      <c r="N171" s="55" t="s">
        <v>213</v>
      </c>
      <c r="O171" s="55" t="s">
        <v>213</v>
      </c>
      <c r="P171" s="18" t="s">
        <v>92</v>
      </c>
      <c r="Q171" s="19" t="str">
        <f>VLOOKUP(P171,'Anuncio Previo'!H:I,2,FALSE)</f>
        <v>xsd:string con formato: 
Prefijo internacional (Opcional si número nacional): signo "+" y máximo 3 dígitos seguido de espacio en blanco. 
Número: de 9 a 13 dígitos si número nacional y hasta 50 dígitos si es internacional.</v>
      </c>
    </row>
    <row r="172" spans="1:17" ht="45" x14ac:dyDescent="0.25">
      <c r="C172" s="82" t="s">
        <v>49</v>
      </c>
      <c r="D172" s="82"/>
      <c r="E172" s="30"/>
      <c r="F172" s="53" t="s">
        <v>374</v>
      </c>
      <c r="G172" s="56" t="s">
        <v>211</v>
      </c>
      <c r="H172" s="56" t="s">
        <v>211</v>
      </c>
      <c r="I172" s="56" t="s">
        <v>211</v>
      </c>
      <c r="J172" s="56" t="s">
        <v>211</v>
      </c>
      <c r="K172" s="56" t="s">
        <v>211</v>
      </c>
      <c r="L172" s="56" t="s">
        <v>211</v>
      </c>
      <c r="M172" s="56" t="s">
        <v>211</v>
      </c>
      <c r="N172" s="56" t="s">
        <v>211</v>
      </c>
      <c r="O172" s="56" t="s">
        <v>211</v>
      </c>
      <c r="P172" s="18" t="s">
        <v>93</v>
      </c>
      <c r="Q172" s="19" t="str">
        <f>VLOOKUP(P172,'Anuncio Previo'!H:I,2,FALSE)</f>
        <v>xsd:string. Se valida que sea una dirección de correo electrónico correcta</v>
      </c>
    </row>
    <row r="173" spans="1:17" ht="30" x14ac:dyDescent="0.25">
      <c r="B173" s="8" t="s">
        <v>84</v>
      </c>
      <c r="C173" s="8"/>
      <c r="D173" s="8"/>
      <c r="E173" s="8"/>
      <c r="F173" s="52" t="s">
        <v>374</v>
      </c>
      <c r="G173" s="18" t="s">
        <v>213</v>
      </c>
      <c r="H173" s="18" t="s">
        <v>213</v>
      </c>
      <c r="I173" s="18" t="s">
        <v>213</v>
      </c>
      <c r="J173" s="18" t="s">
        <v>213</v>
      </c>
      <c r="K173" s="18" t="s">
        <v>213</v>
      </c>
      <c r="L173" s="18" t="s">
        <v>213</v>
      </c>
      <c r="M173" s="18" t="s">
        <v>213</v>
      </c>
      <c r="N173" s="18" t="s">
        <v>213</v>
      </c>
      <c r="O173" s="18" t="s">
        <v>213</v>
      </c>
      <c r="P173" s="18" t="s">
        <v>260</v>
      </c>
      <c r="Q173" s="19" t="str">
        <f>VLOOKUP(P173,'Anuncio Previo'!H:I,2,FALSE)</f>
        <v>xsd:complexType</v>
      </c>
    </row>
    <row r="174" spans="1:17" ht="60" x14ac:dyDescent="0.25">
      <c r="C174" s="82" t="s">
        <v>0</v>
      </c>
      <c r="D174" s="29"/>
      <c r="E174" s="29"/>
      <c r="F174" s="53">
        <v>1</v>
      </c>
      <c r="G174" s="85" t="s">
        <v>490</v>
      </c>
      <c r="H174" s="85" t="s">
        <v>490</v>
      </c>
      <c r="I174" s="85" t="s">
        <v>490</v>
      </c>
      <c r="J174" s="85" t="s">
        <v>490</v>
      </c>
      <c r="K174" s="85" t="s">
        <v>490</v>
      </c>
      <c r="L174" s="85" t="s">
        <v>490</v>
      </c>
      <c r="M174" s="85" t="s">
        <v>490</v>
      </c>
      <c r="N174" s="85" t="s">
        <v>490</v>
      </c>
      <c r="O174" s="85" t="s">
        <v>490</v>
      </c>
      <c r="P174" s="18" t="s">
        <v>94</v>
      </c>
      <c r="Q174" s="19" t="str">
        <f>VLOOKUP(P174,'Anuncio Previo'!H:I,2,FALSE)</f>
        <v>xsd:string. Máximo 300 caracteres</v>
      </c>
    </row>
    <row r="175" spans="1:17" ht="30" x14ac:dyDescent="0.25">
      <c r="C175" s="82" t="s">
        <v>53</v>
      </c>
      <c r="D175" s="29"/>
      <c r="E175" s="29"/>
      <c r="F175" s="53" t="s">
        <v>374</v>
      </c>
      <c r="G175" s="23" t="s">
        <v>213</v>
      </c>
      <c r="H175" s="23" t="s">
        <v>213</v>
      </c>
      <c r="I175" s="23" t="s">
        <v>213</v>
      </c>
      <c r="J175" s="23" t="s">
        <v>213</v>
      </c>
      <c r="K175" s="23" t="s">
        <v>213</v>
      </c>
      <c r="L175" s="23" t="s">
        <v>213</v>
      </c>
      <c r="M175" s="23" t="s">
        <v>213</v>
      </c>
      <c r="N175" s="23" t="s">
        <v>213</v>
      </c>
      <c r="O175" s="23" t="s">
        <v>213</v>
      </c>
      <c r="P175" s="18" t="s">
        <v>95</v>
      </c>
      <c r="Q175" s="19" t="str">
        <f>VLOOKUP(P175,'Anuncio Previo'!H:I,2,FALSE)</f>
        <v>xsd:string. Máximo 256 caracteres y debe cumplir patrón URL</v>
      </c>
    </row>
    <row r="176" spans="1:17" ht="60" x14ac:dyDescent="0.25">
      <c r="C176" s="17" t="s">
        <v>381</v>
      </c>
      <c r="D176" s="3"/>
      <c r="E176" s="3"/>
      <c r="F176" s="53">
        <v>1</v>
      </c>
      <c r="G176" s="85" t="s">
        <v>490</v>
      </c>
      <c r="H176" s="85" t="s">
        <v>490</v>
      </c>
      <c r="I176" s="85" t="s">
        <v>490</v>
      </c>
      <c r="J176" s="85" t="s">
        <v>490</v>
      </c>
      <c r="K176" s="85" t="s">
        <v>490</v>
      </c>
      <c r="L176" s="85" t="s">
        <v>490</v>
      </c>
      <c r="M176" s="85" t="s">
        <v>490</v>
      </c>
      <c r="N176" s="85" t="s">
        <v>490</v>
      </c>
      <c r="O176" s="85" t="s">
        <v>490</v>
      </c>
      <c r="P176" s="18" t="s">
        <v>399</v>
      </c>
      <c r="Q176" s="19" t="str">
        <f>VLOOKUP(P176,'Anuncio Previo'!H:I,2,FALSE)</f>
        <v>xsd:complexType</v>
      </c>
    </row>
    <row r="177" spans="1:17" ht="60" x14ac:dyDescent="0.25">
      <c r="D177" s="82" t="s">
        <v>20</v>
      </c>
      <c r="E177" s="30"/>
      <c r="F177" s="53">
        <v>1</v>
      </c>
      <c r="G177" s="85" t="s">
        <v>490</v>
      </c>
      <c r="H177" s="85" t="s">
        <v>490</v>
      </c>
      <c r="I177" s="85" t="s">
        <v>490</v>
      </c>
      <c r="J177" s="85" t="s">
        <v>490</v>
      </c>
      <c r="K177" s="85" t="s">
        <v>490</v>
      </c>
      <c r="L177" s="85" t="s">
        <v>490</v>
      </c>
      <c r="M177" s="85" t="s">
        <v>490</v>
      </c>
      <c r="N177" s="85" t="s">
        <v>490</v>
      </c>
      <c r="O177" s="85" t="s">
        <v>490</v>
      </c>
      <c r="P177" s="18" t="s">
        <v>96</v>
      </c>
      <c r="Q177" s="19" t="str">
        <f>VLOOKUP(P177,'Anuncio Previo'!H:I,2,FALSE)</f>
        <v>xsd:string. Máximo 220 caracteres</v>
      </c>
    </row>
    <row r="178" spans="1:17" ht="60" x14ac:dyDescent="0.25">
      <c r="D178" s="82" t="s">
        <v>21</v>
      </c>
      <c r="E178" s="30"/>
      <c r="F178" s="53">
        <v>1</v>
      </c>
      <c r="G178" s="85" t="s">
        <v>490</v>
      </c>
      <c r="H178" s="85" t="s">
        <v>490</v>
      </c>
      <c r="I178" s="85" t="s">
        <v>490</v>
      </c>
      <c r="J178" s="85" t="s">
        <v>490</v>
      </c>
      <c r="K178" s="85" t="s">
        <v>490</v>
      </c>
      <c r="L178" s="85" t="s">
        <v>490</v>
      </c>
      <c r="M178" s="85" t="s">
        <v>490</v>
      </c>
      <c r="N178" s="85" t="s">
        <v>490</v>
      </c>
      <c r="O178" s="85" t="s">
        <v>490</v>
      </c>
      <c r="P178" s="18" t="s">
        <v>457</v>
      </c>
      <c r="Q178" s="19" t="str">
        <f>VLOOKUP(P178,'Anuncio Previo'!H:I,2,FALSE)</f>
        <v>xsd:string. Máximo 5 caracteres numéricos si el país es España, en otro caso 32 máximo caracteres.</v>
      </c>
    </row>
    <row r="179" spans="1:17" ht="60" x14ac:dyDescent="0.25">
      <c r="D179" s="82" t="s">
        <v>22</v>
      </c>
      <c r="E179" s="30"/>
      <c r="F179" s="53">
        <v>1</v>
      </c>
      <c r="G179" s="85" t="s">
        <v>490</v>
      </c>
      <c r="H179" s="85" t="s">
        <v>490</v>
      </c>
      <c r="I179" s="85" t="s">
        <v>490</v>
      </c>
      <c r="J179" s="85" t="s">
        <v>490</v>
      </c>
      <c r="K179" s="85" t="s">
        <v>490</v>
      </c>
      <c r="L179" s="85" t="s">
        <v>490</v>
      </c>
      <c r="M179" s="85" t="s">
        <v>490</v>
      </c>
      <c r="N179" s="85" t="s">
        <v>490</v>
      </c>
      <c r="O179" s="85" t="s">
        <v>490</v>
      </c>
      <c r="P179" s="18" t="s">
        <v>97</v>
      </c>
      <c r="Q179" s="19" t="str">
        <f>VLOOKUP(P179,'Anuncio Previo'!H:I,2,FALSE)</f>
        <v>xsd:string. Máximo 90 caracteres</v>
      </c>
    </row>
    <row r="180" spans="1:17" ht="60" x14ac:dyDescent="0.25">
      <c r="D180" s="82" t="s">
        <v>18</v>
      </c>
      <c r="E180" s="30"/>
      <c r="F180" s="53">
        <v>1</v>
      </c>
      <c r="G180" s="85" t="s">
        <v>490</v>
      </c>
      <c r="H180" s="85" t="s">
        <v>490</v>
      </c>
      <c r="I180" s="85" t="s">
        <v>490</v>
      </c>
      <c r="J180" s="85" t="s">
        <v>490</v>
      </c>
      <c r="K180" s="85" t="s">
        <v>490</v>
      </c>
      <c r="L180" s="85" t="s">
        <v>490</v>
      </c>
      <c r="M180" s="85" t="s">
        <v>490</v>
      </c>
      <c r="N180" s="85" t="s">
        <v>490</v>
      </c>
      <c r="O180" s="85" t="s">
        <v>490</v>
      </c>
      <c r="P180" s="18" t="s">
        <v>98</v>
      </c>
      <c r="Q180" s="19" t="str">
        <f>VLOOKUP(P180,'Anuncio Previo'!H:I,2,FALSE)</f>
        <v>Valor en codelist CountryIdentificationCode</v>
      </c>
    </row>
    <row r="181" spans="1:17" ht="30" x14ac:dyDescent="0.25">
      <c r="C181" s="17" t="s">
        <v>383</v>
      </c>
      <c r="D181" s="3"/>
      <c r="E181" s="3"/>
      <c r="F181" s="53" t="s">
        <v>374</v>
      </c>
      <c r="G181" s="24" t="s">
        <v>211</v>
      </c>
      <c r="H181" s="24" t="s">
        <v>211</v>
      </c>
      <c r="I181" s="24" t="s">
        <v>211</v>
      </c>
      <c r="J181" s="24" t="s">
        <v>211</v>
      </c>
      <c r="K181" s="24" t="s">
        <v>211</v>
      </c>
      <c r="L181" s="24" t="s">
        <v>211</v>
      </c>
      <c r="M181" s="24" t="s">
        <v>211</v>
      </c>
      <c r="N181" s="24" t="s">
        <v>211</v>
      </c>
      <c r="O181" s="24" t="s">
        <v>211</v>
      </c>
      <c r="P181" s="18" t="s">
        <v>401</v>
      </c>
      <c r="Q181" s="19" t="str">
        <f>VLOOKUP(P181,'Anuncio Previo'!H:I,2,FALSE)</f>
        <v>xsd:complexType</v>
      </c>
    </row>
    <row r="182" spans="1:17" ht="120" x14ac:dyDescent="0.25">
      <c r="D182" s="82" t="s">
        <v>45</v>
      </c>
      <c r="E182" s="30"/>
      <c r="F182" s="53" t="s">
        <v>374</v>
      </c>
      <c r="G182" s="56" t="s">
        <v>211</v>
      </c>
      <c r="H182" s="56" t="s">
        <v>211</v>
      </c>
      <c r="I182" s="56" t="s">
        <v>211</v>
      </c>
      <c r="J182" s="56" t="s">
        <v>211</v>
      </c>
      <c r="K182" s="56" t="s">
        <v>211</v>
      </c>
      <c r="L182" s="56" t="s">
        <v>211</v>
      </c>
      <c r="M182" s="56" t="s">
        <v>211</v>
      </c>
      <c r="N182" s="56" t="s">
        <v>211</v>
      </c>
      <c r="O182" s="56" t="s">
        <v>211</v>
      </c>
      <c r="P182" s="18" t="s">
        <v>99</v>
      </c>
      <c r="Q182" s="19" t="str">
        <f>VLOOKUP(P182,'Anuncio Previo'!H:I,2,FALSE)</f>
        <v>xsd:string con formato: 
Prefijo internacional (Opcional si número nacional): signo "+" y máximo 3 dígitos seguido de espacio en blanco. 
Número: de 9 a 13 dígitos si número nacional y hasta 50 dígitos si es internacional.</v>
      </c>
    </row>
    <row r="183" spans="1:17" ht="120" x14ac:dyDescent="0.25">
      <c r="D183" s="82" t="s">
        <v>47</v>
      </c>
      <c r="E183" s="30"/>
      <c r="F183" s="53" t="s">
        <v>374</v>
      </c>
      <c r="G183" s="55" t="s">
        <v>213</v>
      </c>
      <c r="H183" s="55" t="s">
        <v>213</v>
      </c>
      <c r="I183" s="55" t="s">
        <v>213</v>
      </c>
      <c r="J183" s="55" t="s">
        <v>213</v>
      </c>
      <c r="K183" s="55" t="s">
        <v>213</v>
      </c>
      <c r="L183" s="55" t="s">
        <v>213</v>
      </c>
      <c r="M183" s="55" t="s">
        <v>213</v>
      </c>
      <c r="N183" s="55" t="s">
        <v>213</v>
      </c>
      <c r="O183" s="55" t="s">
        <v>213</v>
      </c>
      <c r="P183" s="18" t="s">
        <v>100</v>
      </c>
      <c r="Q183" s="19" t="str">
        <f>VLOOKUP(P183,'Anuncio Previo'!H:I,2,FALSE)</f>
        <v>xsd:string con formato: 
Prefijo internacional (Opcional si número nacional): signo "+" y máximo 3 dígitos seguido de espacio en blanco. 
Número: de 9 a 13 dígitos si número nacional y hasta 50 dígitos si es internacional.</v>
      </c>
    </row>
    <row r="184" spans="1:17" ht="45" x14ac:dyDescent="0.25">
      <c r="D184" s="82" t="s">
        <v>49</v>
      </c>
      <c r="E184" s="30"/>
      <c r="F184" s="53" t="s">
        <v>374</v>
      </c>
      <c r="G184" s="56" t="s">
        <v>211</v>
      </c>
      <c r="H184" s="56" t="s">
        <v>211</v>
      </c>
      <c r="I184" s="56" t="s">
        <v>211</v>
      </c>
      <c r="J184" s="56" t="s">
        <v>211</v>
      </c>
      <c r="K184" s="56" t="s">
        <v>211</v>
      </c>
      <c r="L184" s="56" t="s">
        <v>211</v>
      </c>
      <c r="M184" s="56" t="s">
        <v>211</v>
      </c>
      <c r="N184" s="56" t="s">
        <v>211</v>
      </c>
      <c r="O184" s="56" t="s">
        <v>211</v>
      </c>
      <c r="P184" s="18" t="s">
        <v>101</v>
      </c>
      <c r="Q184" s="19" t="str">
        <f>VLOOKUP(P184,'Anuncio Previo'!H:I,2,FALSE)</f>
        <v>xsd:string. Se valida que sea una dirección de correo electrónico correcta</v>
      </c>
    </row>
    <row r="185" spans="1:17" ht="30" x14ac:dyDescent="0.25">
      <c r="A185" s="7"/>
      <c r="C185" s="82" t="s">
        <v>188</v>
      </c>
      <c r="D185" s="29"/>
      <c r="E185" s="29"/>
      <c r="F185" s="53" t="s">
        <v>374</v>
      </c>
      <c r="G185" s="24" t="s">
        <v>211</v>
      </c>
      <c r="H185" s="24" t="s">
        <v>211</v>
      </c>
      <c r="I185" s="24" t="s">
        <v>211</v>
      </c>
      <c r="J185" s="24" t="s">
        <v>211</v>
      </c>
      <c r="K185" s="24" t="s">
        <v>211</v>
      </c>
      <c r="L185" s="24" t="s">
        <v>211</v>
      </c>
      <c r="M185" s="24" t="s">
        <v>211</v>
      </c>
      <c r="N185" s="24" t="s">
        <v>211</v>
      </c>
      <c r="O185" s="24" t="s">
        <v>211</v>
      </c>
      <c r="P185" s="18" t="s">
        <v>102</v>
      </c>
      <c r="Q185" s="19" t="str">
        <f>VLOOKUP(P185,'Anuncio Previo'!H:I,2,FALSE)</f>
        <v>xsd:date</v>
      </c>
    </row>
    <row r="186" spans="1:17" ht="30" x14ac:dyDescent="0.25">
      <c r="C186" s="82" t="s">
        <v>189</v>
      </c>
      <c r="D186" s="29"/>
      <c r="E186" s="29"/>
      <c r="F186" s="53" t="s">
        <v>374</v>
      </c>
      <c r="G186" s="24" t="s">
        <v>211</v>
      </c>
      <c r="H186" s="24" t="s">
        <v>211</v>
      </c>
      <c r="I186" s="24" t="s">
        <v>211</v>
      </c>
      <c r="J186" s="24" t="s">
        <v>211</v>
      </c>
      <c r="K186" s="24" t="s">
        <v>211</v>
      </c>
      <c r="L186" s="24" t="s">
        <v>211</v>
      </c>
      <c r="M186" s="24" t="s">
        <v>211</v>
      </c>
      <c r="N186" s="24" t="s">
        <v>211</v>
      </c>
      <c r="O186" s="24" t="s">
        <v>211</v>
      </c>
      <c r="P186" s="18" t="s">
        <v>103</v>
      </c>
      <c r="Q186" s="19" t="str">
        <f>VLOOKUP(P186,'Anuncio Previo'!H:I,2,FALSE)</f>
        <v>xsd:time</v>
      </c>
    </row>
    <row r="187" spans="1:17" ht="30" x14ac:dyDescent="0.25">
      <c r="B187" s="8" t="s">
        <v>104</v>
      </c>
      <c r="C187" s="8"/>
      <c r="D187" s="8"/>
      <c r="E187" s="8"/>
      <c r="F187" s="52" t="s">
        <v>374</v>
      </c>
      <c r="G187" s="18" t="s">
        <v>213</v>
      </c>
      <c r="H187" s="18" t="s">
        <v>213</v>
      </c>
      <c r="I187" s="18" t="s">
        <v>213</v>
      </c>
      <c r="J187" s="18" t="s">
        <v>213</v>
      </c>
      <c r="K187" s="18" t="s">
        <v>213</v>
      </c>
      <c r="L187" s="18" t="s">
        <v>213</v>
      </c>
      <c r="M187" s="18" t="s">
        <v>213</v>
      </c>
      <c r="N187" s="18" t="s">
        <v>213</v>
      </c>
      <c r="O187" s="18" t="s">
        <v>213</v>
      </c>
      <c r="P187" s="18" t="s">
        <v>261</v>
      </c>
      <c r="Q187" s="19" t="str">
        <f>VLOOKUP(P187,'Anuncio Previo'!H:I,2,FALSE)</f>
        <v>xsd:complexType</v>
      </c>
    </row>
    <row r="188" spans="1:17" ht="45" x14ac:dyDescent="0.25">
      <c r="C188" s="82" t="s">
        <v>0</v>
      </c>
      <c r="D188" s="29"/>
      <c r="E188" s="29"/>
      <c r="F188" s="53">
        <v>1</v>
      </c>
      <c r="G188" s="85" t="s">
        <v>491</v>
      </c>
      <c r="H188" s="85" t="s">
        <v>491</v>
      </c>
      <c r="I188" s="85" t="s">
        <v>491</v>
      </c>
      <c r="J188" s="85" t="s">
        <v>491</v>
      </c>
      <c r="K188" s="85" t="s">
        <v>491</v>
      </c>
      <c r="L188" s="85" t="s">
        <v>491</v>
      </c>
      <c r="M188" s="85" t="s">
        <v>491</v>
      </c>
      <c r="N188" s="85" t="s">
        <v>491</v>
      </c>
      <c r="O188" s="85" t="s">
        <v>491</v>
      </c>
      <c r="P188" s="18" t="s">
        <v>105</v>
      </c>
      <c r="Q188" s="19" t="str">
        <f>VLOOKUP(P188,'Anuncio Previo'!H:I,2,FALSE)</f>
        <v>xsd:string. Máximo 300 caracteres</v>
      </c>
    </row>
    <row r="189" spans="1:17" ht="30" x14ac:dyDescent="0.25">
      <c r="C189" s="82" t="s">
        <v>53</v>
      </c>
      <c r="D189" s="29"/>
      <c r="E189" s="29"/>
      <c r="F189" s="53" t="s">
        <v>374</v>
      </c>
      <c r="G189" s="23" t="s">
        <v>213</v>
      </c>
      <c r="H189" s="23" t="s">
        <v>213</v>
      </c>
      <c r="I189" s="23" t="s">
        <v>213</v>
      </c>
      <c r="J189" s="23" t="s">
        <v>213</v>
      </c>
      <c r="K189" s="23" t="s">
        <v>213</v>
      </c>
      <c r="L189" s="23" t="s">
        <v>213</v>
      </c>
      <c r="M189" s="23" t="s">
        <v>213</v>
      </c>
      <c r="N189" s="23" t="s">
        <v>213</v>
      </c>
      <c r="O189" s="23" t="s">
        <v>213</v>
      </c>
      <c r="P189" s="18" t="s">
        <v>106</v>
      </c>
      <c r="Q189" s="19" t="str">
        <f>VLOOKUP(P189,'Anuncio Previo'!H:I,2,FALSE)</f>
        <v>xsd:string. Máximo 256 caracteres y debe cumplir patrón URL</v>
      </c>
    </row>
    <row r="190" spans="1:17" ht="45" x14ac:dyDescent="0.25">
      <c r="C190" s="17" t="s">
        <v>381</v>
      </c>
      <c r="D190" s="3"/>
      <c r="E190" s="3"/>
      <c r="F190" s="53">
        <v>1</v>
      </c>
      <c r="G190" s="85" t="s">
        <v>491</v>
      </c>
      <c r="H190" s="85" t="s">
        <v>491</v>
      </c>
      <c r="I190" s="85" t="s">
        <v>491</v>
      </c>
      <c r="J190" s="85" t="s">
        <v>491</v>
      </c>
      <c r="K190" s="85" t="s">
        <v>491</v>
      </c>
      <c r="L190" s="85" t="s">
        <v>491</v>
      </c>
      <c r="M190" s="85" t="s">
        <v>491</v>
      </c>
      <c r="N190" s="85" t="s">
        <v>491</v>
      </c>
      <c r="O190" s="85" t="s">
        <v>491</v>
      </c>
      <c r="P190" s="18" t="s">
        <v>403</v>
      </c>
      <c r="Q190" s="19" t="str">
        <f>VLOOKUP(P190,'Anuncio Previo'!H:I,2,FALSE)</f>
        <v>xsd:complexType</v>
      </c>
    </row>
    <row r="191" spans="1:17" ht="45" x14ac:dyDescent="0.25">
      <c r="D191" s="82" t="s">
        <v>20</v>
      </c>
      <c r="E191" s="29"/>
      <c r="F191" s="53">
        <v>1</v>
      </c>
      <c r="G191" s="85" t="s">
        <v>491</v>
      </c>
      <c r="H191" s="85" t="s">
        <v>491</v>
      </c>
      <c r="I191" s="85" t="s">
        <v>491</v>
      </c>
      <c r="J191" s="85" t="s">
        <v>491</v>
      </c>
      <c r="K191" s="85" t="s">
        <v>491</v>
      </c>
      <c r="L191" s="85" t="s">
        <v>491</v>
      </c>
      <c r="M191" s="85" t="s">
        <v>491</v>
      </c>
      <c r="N191" s="85" t="s">
        <v>491</v>
      </c>
      <c r="O191" s="85" t="s">
        <v>491</v>
      </c>
      <c r="P191" s="18" t="s">
        <v>107</v>
      </c>
      <c r="Q191" s="19" t="str">
        <f>VLOOKUP(P191,'Anuncio Previo'!H:I,2,FALSE)</f>
        <v>xsd:string. Máximo 220 caracteres</v>
      </c>
    </row>
    <row r="192" spans="1:17" ht="45" x14ac:dyDescent="0.25">
      <c r="D192" s="82" t="s">
        <v>21</v>
      </c>
      <c r="E192" s="29"/>
      <c r="F192" s="53">
        <v>1</v>
      </c>
      <c r="G192" s="85" t="s">
        <v>491</v>
      </c>
      <c r="H192" s="85" t="s">
        <v>491</v>
      </c>
      <c r="I192" s="85" t="s">
        <v>491</v>
      </c>
      <c r="J192" s="85" t="s">
        <v>491</v>
      </c>
      <c r="K192" s="85" t="s">
        <v>491</v>
      </c>
      <c r="L192" s="85" t="s">
        <v>491</v>
      </c>
      <c r="M192" s="85" t="s">
        <v>491</v>
      </c>
      <c r="N192" s="85" t="s">
        <v>491</v>
      </c>
      <c r="O192" s="85" t="s">
        <v>491</v>
      </c>
      <c r="P192" s="18" t="s">
        <v>458</v>
      </c>
      <c r="Q192" s="19" t="str">
        <f>VLOOKUP(P192,'Anuncio Previo'!H:I,2,FALSE)</f>
        <v>xsd:string. Máximo 5 caracteres numéricos si el país es España, en otro caso 32 máximo caracteres.</v>
      </c>
    </row>
    <row r="193" spans="1:17" ht="45" x14ac:dyDescent="0.25">
      <c r="D193" s="82" t="s">
        <v>22</v>
      </c>
      <c r="E193" s="29"/>
      <c r="F193" s="53">
        <v>1</v>
      </c>
      <c r="G193" s="85" t="s">
        <v>491</v>
      </c>
      <c r="H193" s="85" t="s">
        <v>491</v>
      </c>
      <c r="I193" s="85" t="s">
        <v>491</v>
      </c>
      <c r="J193" s="85" t="s">
        <v>491</v>
      </c>
      <c r="K193" s="85" t="s">
        <v>491</v>
      </c>
      <c r="L193" s="85" t="s">
        <v>491</v>
      </c>
      <c r="M193" s="85" t="s">
        <v>491</v>
      </c>
      <c r="N193" s="85" t="s">
        <v>491</v>
      </c>
      <c r="O193" s="85" t="s">
        <v>491</v>
      </c>
      <c r="P193" s="18" t="s">
        <v>108</v>
      </c>
      <c r="Q193" s="19" t="str">
        <f>VLOOKUP(P193,'Anuncio Previo'!H:I,2,FALSE)</f>
        <v>xsd:string. Máximo 90 caracteres</v>
      </c>
    </row>
    <row r="194" spans="1:17" ht="45" x14ac:dyDescent="0.25">
      <c r="D194" s="82" t="s">
        <v>18</v>
      </c>
      <c r="E194" s="29"/>
      <c r="F194" s="53">
        <v>1</v>
      </c>
      <c r="G194" s="85" t="s">
        <v>491</v>
      </c>
      <c r="H194" s="85" t="s">
        <v>491</v>
      </c>
      <c r="I194" s="85" t="s">
        <v>491</v>
      </c>
      <c r="J194" s="85" t="s">
        <v>491</v>
      </c>
      <c r="K194" s="85" t="s">
        <v>491</v>
      </c>
      <c r="L194" s="85" t="s">
        <v>491</v>
      </c>
      <c r="M194" s="85" t="s">
        <v>491</v>
      </c>
      <c r="N194" s="85" t="s">
        <v>491</v>
      </c>
      <c r="O194" s="85" t="s">
        <v>491</v>
      </c>
      <c r="P194" s="18" t="s">
        <v>109</v>
      </c>
      <c r="Q194" s="19" t="str">
        <f>VLOOKUP(P194,'Anuncio Previo'!H:I,2,FALSE)</f>
        <v>Valor en codelist CountryIdentificationCode</v>
      </c>
    </row>
    <row r="195" spans="1:17" ht="30" x14ac:dyDescent="0.25">
      <c r="C195" s="17" t="s">
        <v>383</v>
      </c>
      <c r="D195" s="3"/>
      <c r="E195" s="3"/>
      <c r="F195" s="53" t="s">
        <v>374</v>
      </c>
      <c r="G195" s="24" t="s">
        <v>211</v>
      </c>
      <c r="H195" s="24" t="s">
        <v>211</v>
      </c>
      <c r="I195" s="24" t="s">
        <v>211</v>
      </c>
      <c r="J195" s="24" t="s">
        <v>211</v>
      </c>
      <c r="K195" s="24" t="s">
        <v>211</v>
      </c>
      <c r="L195" s="24" t="s">
        <v>211</v>
      </c>
      <c r="M195" s="24" t="s">
        <v>211</v>
      </c>
      <c r="N195" s="24" t="s">
        <v>211</v>
      </c>
      <c r="O195" s="24" t="s">
        <v>211</v>
      </c>
      <c r="P195" s="18" t="s">
        <v>402</v>
      </c>
      <c r="Q195" s="19" t="str">
        <f>VLOOKUP(P195,'Anuncio Previo'!H:I,2,FALSE)</f>
        <v>xsd:complexType</v>
      </c>
    </row>
    <row r="196" spans="1:17" ht="120" x14ac:dyDescent="0.25">
      <c r="D196" s="82" t="s">
        <v>45</v>
      </c>
      <c r="E196" s="30"/>
      <c r="F196" s="53" t="s">
        <v>374</v>
      </c>
      <c r="G196" s="24" t="s">
        <v>211</v>
      </c>
      <c r="H196" s="24" t="s">
        <v>211</v>
      </c>
      <c r="I196" s="24" t="s">
        <v>211</v>
      </c>
      <c r="J196" s="24" t="s">
        <v>211</v>
      </c>
      <c r="K196" s="24" t="s">
        <v>211</v>
      </c>
      <c r="L196" s="24" t="s">
        <v>211</v>
      </c>
      <c r="M196" s="24" t="s">
        <v>211</v>
      </c>
      <c r="N196" s="24" t="s">
        <v>211</v>
      </c>
      <c r="O196" s="24" t="s">
        <v>211</v>
      </c>
      <c r="P196" s="18" t="s">
        <v>110</v>
      </c>
      <c r="Q196" s="19" t="str">
        <f>VLOOKUP(P196,'Anuncio Previo'!H:I,2,FALSE)</f>
        <v>xsd:string con formato: 
Prefijo internacional (Opcional si número nacional): signo "+" y máximo 3 dígitos seguido de espacio en blanco. 
Número: de 9 a 13 dígitos si número nacional y hasta 50 dígitos si es internacional.</v>
      </c>
    </row>
    <row r="197" spans="1:17" ht="120" x14ac:dyDescent="0.25">
      <c r="D197" s="82" t="s">
        <v>47</v>
      </c>
      <c r="E197" s="30"/>
      <c r="F197" s="53" t="s">
        <v>374</v>
      </c>
      <c r="G197" s="23" t="s">
        <v>213</v>
      </c>
      <c r="H197" s="23" t="s">
        <v>213</v>
      </c>
      <c r="I197" s="23" t="s">
        <v>213</v>
      </c>
      <c r="J197" s="23" t="s">
        <v>213</v>
      </c>
      <c r="K197" s="23" t="s">
        <v>213</v>
      </c>
      <c r="L197" s="23" t="s">
        <v>213</v>
      </c>
      <c r="M197" s="23" t="s">
        <v>213</v>
      </c>
      <c r="N197" s="23" t="s">
        <v>213</v>
      </c>
      <c r="O197" s="23" t="s">
        <v>213</v>
      </c>
      <c r="P197" s="18" t="s">
        <v>111</v>
      </c>
      <c r="Q197" s="19" t="str">
        <f>VLOOKUP(P197,'Anuncio Previo'!H:I,2,FALSE)</f>
        <v>xsd:string con formato: 
Prefijo internacional (Opcional si número nacional): signo "+" y máximo 3 dígitos seguido de espacio en blanco. 
Número: de 9 a 13 dígitos si número nacional y hasta 50 dígitos si es internacional.</v>
      </c>
    </row>
    <row r="198" spans="1:17" ht="45" x14ac:dyDescent="0.25">
      <c r="A198" s="7"/>
      <c r="D198" s="82" t="s">
        <v>49</v>
      </c>
      <c r="E198" s="30"/>
      <c r="F198" s="53" t="s">
        <v>374</v>
      </c>
      <c r="G198" s="24" t="s">
        <v>211</v>
      </c>
      <c r="H198" s="24" t="s">
        <v>211</v>
      </c>
      <c r="I198" s="24" t="s">
        <v>211</v>
      </c>
      <c r="J198" s="24" t="s">
        <v>211</v>
      </c>
      <c r="K198" s="24" t="s">
        <v>211</v>
      </c>
      <c r="L198" s="24" t="s">
        <v>211</v>
      </c>
      <c r="M198" s="24" t="s">
        <v>211</v>
      </c>
      <c r="N198" s="24" t="s">
        <v>211</v>
      </c>
      <c r="O198" s="24" t="s">
        <v>211</v>
      </c>
      <c r="P198" s="18" t="s">
        <v>112</v>
      </c>
      <c r="Q198" s="19" t="str">
        <f>VLOOKUP(P198,'Anuncio Previo'!H:I,2,FALSE)</f>
        <v>xsd:string. Se valida que sea una dirección de correo electrónico correcta</v>
      </c>
    </row>
    <row r="199" spans="1:17" x14ac:dyDescent="0.25">
      <c r="A199" s="8" t="s">
        <v>125</v>
      </c>
      <c r="B199" s="8"/>
      <c r="C199" s="8"/>
      <c r="D199" s="8"/>
      <c r="F199" s="52"/>
      <c r="G199" s="18"/>
      <c r="H199" s="18"/>
      <c r="I199" s="18"/>
      <c r="J199" s="18"/>
      <c r="K199" s="18"/>
      <c r="L199" s="18"/>
      <c r="M199" s="18"/>
      <c r="N199" s="18"/>
      <c r="O199" s="18"/>
      <c r="P199" s="18" t="s">
        <v>255</v>
      </c>
      <c r="Q199" s="19" t="str">
        <f>VLOOKUP(P199,'Anuncio Previo'!H:I,2,FALSE)</f>
        <v>xsd:complexType</v>
      </c>
    </row>
    <row r="200" spans="1:17" ht="30" x14ac:dyDescent="0.25">
      <c r="B200" s="82" t="s">
        <v>126</v>
      </c>
      <c r="C200" s="29"/>
      <c r="D200" s="29"/>
      <c r="F200" s="53" t="s">
        <v>374</v>
      </c>
      <c r="G200" s="18" t="s">
        <v>213</v>
      </c>
      <c r="H200" s="18" t="s">
        <v>213</v>
      </c>
      <c r="I200" s="18" t="s">
        <v>213</v>
      </c>
      <c r="J200" s="18" t="s">
        <v>213</v>
      </c>
      <c r="K200" s="18" t="s">
        <v>213</v>
      </c>
      <c r="L200" s="18" t="s">
        <v>213</v>
      </c>
      <c r="M200" s="18" t="s">
        <v>213</v>
      </c>
      <c r="N200" s="18" t="s">
        <v>213</v>
      </c>
      <c r="O200" s="18" t="s">
        <v>213</v>
      </c>
      <c r="P200" s="18" t="s">
        <v>127</v>
      </c>
      <c r="Q200" s="19" t="str">
        <f>VLOOKUP(P200,'Anuncio Previo'!H:I,2,FALSE)</f>
        <v>xsd:boolean</v>
      </c>
    </row>
    <row r="201" spans="1:17" x14ac:dyDescent="0.25">
      <c r="B201" s="82" t="s">
        <v>128</v>
      </c>
      <c r="C201" s="29"/>
      <c r="D201" s="29"/>
      <c r="F201" s="53" t="s">
        <v>374</v>
      </c>
      <c r="G201" s="18" t="s">
        <v>213</v>
      </c>
      <c r="H201" s="18" t="s">
        <v>213</v>
      </c>
      <c r="I201" s="18" t="s">
        <v>213</v>
      </c>
      <c r="J201" s="18" t="s">
        <v>213</v>
      </c>
      <c r="K201" s="18" t="s">
        <v>213</v>
      </c>
      <c r="L201" s="18" t="s">
        <v>213</v>
      </c>
      <c r="M201" s="18" t="s">
        <v>213</v>
      </c>
      <c r="N201" s="18" t="s">
        <v>213</v>
      </c>
      <c r="O201" s="18" t="s">
        <v>213</v>
      </c>
      <c r="P201" s="18" t="s">
        <v>129</v>
      </c>
      <c r="Q201" s="19" t="str">
        <f>VLOOKUP(P201,'Anuncio Previo'!H:I,2,FALSE)</f>
        <v>xsd:boolean</v>
      </c>
    </row>
    <row r="202" spans="1:17" ht="30" x14ac:dyDescent="0.25">
      <c r="B202" s="15" t="s">
        <v>130</v>
      </c>
      <c r="C202" s="2"/>
      <c r="D202" s="2"/>
      <c r="F202" s="53" t="s">
        <v>374</v>
      </c>
      <c r="G202" s="18" t="s">
        <v>213</v>
      </c>
      <c r="H202" s="18" t="s">
        <v>213</v>
      </c>
      <c r="I202" s="18" t="s">
        <v>213</v>
      </c>
      <c r="J202" s="18" t="s">
        <v>213</v>
      </c>
      <c r="K202" s="18" t="s">
        <v>213</v>
      </c>
      <c r="L202" s="18" t="s">
        <v>213</v>
      </c>
      <c r="M202" s="18" t="s">
        <v>213</v>
      </c>
      <c r="N202" s="18" t="s">
        <v>213</v>
      </c>
      <c r="O202" s="18" t="s">
        <v>213</v>
      </c>
      <c r="P202" s="18" t="s">
        <v>131</v>
      </c>
      <c r="Q202" s="19" t="str">
        <f>VLOOKUP(P202,'Anuncio Previo'!H:I,2,FALSE)</f>
        <v>xsd:string. Máximo 256 caracteres</v>
      </c>
    </row>
    <row r="203" spans="1:17" ht="30" x14ac:dyDescent="0.25">
      <c r="B203" s="15" t="s">
        <v>761</v>
      </c>
      <c r="C203" s="2"/>
      <c r="D203" s="2"/>
      <c r="F203" s="53" t="s">
        <v>374</v>
      </c>
      <c r="G203" s="20" t="s">
        <v>207</v>
      </c>
      <c r="H203" s="20" t="s">
        <v>207</v>
      </c>
      <c r="I203" s="20" t="s">
        <v>207</v>
      </c>
      <c r="J203" s="20" t="s">
        <v>207</v>
      </c>
      <c r="K203" s="20" t="s">
        <v>207</v>
      </c>
      <c r="L203" s="20" t="s">
        <v>207</v>
      </c>
      <c r="M203" s="20" t="s">
        <v>207</v>
      </c>
      <c r="N203" s="20" t="s">
        <v>207</v>
      </c>
      <c r="O203" s="20" t="s">
        <v>207</v>
      </c>
      <c r="P203" s="18" t="s">
        <v>132</v>
      </c>
      <c r="Q203" s="19" t="str">
        <f>VLOOKUP(P203,'Anuncio Previo'!H:I,2,FALSE)</f>
        <v>Valor EU o NO-EU codelist FundingProgramCode</v>
      </c>
    </row>
    <row r="204" spans="1:17" ht="75" x14ac:dyDescent="0.25">
      <c r="B204" s="15" t="s">
        <v>758</v>
      </c>
      <c r="C204" s="2"/>
      <c r="D204" s="2"/>
      <c r="F204" s="53" t="s">
        <v>374</v>
      </c>
      <c r="G204" s="27" t="s">
        <v>759</v>
      </c>
      <c r="H204" s="27" t="s">
        <v>759</v>
      </c>
      <c r="I204" s="27" t="s">
        <v>759</v>
      </c>
      <c r="J204" s="27" t="s">
        <v>759</v>
      </c>
      <c r="K204" s="27" t="s">
        <v>759</v>
      </c>
      <c r="L204" s="27" t="s">
        <v>759</v>
      </c>
      <c r="M204" s="27" t="s">
        <v>759</v>
      </c>
      <c r="N204" s="27" t="s">
        <v>759</v>
      </c>
      <c r="O204" s="27" t="s">
        <v>759</v>
      </c>
      <c r="P204" s="18" t="s">
        <v>132</v>
      </c>
      <c r="Q204" s="18" t="s">
        <v>693</v>
      </c>
    </row>
    <row r="205" spans="1:17" ht="75" x14ac:dyDescent="0.25">
      <c r="B205" s="15" t="s">
        <v>760</v>
      </c>
      <c r="C205" s="2"/>
      <c r="D205" s="2"/>
      <c r="F205" s="53" t="s">
        <v>374</v>
      </c>
      <c r="G205" s="27" t="s">
        <v>759</v>
      </c>
      <c r="H205" s="27" t="s">
        <v>759</v>
      </c>
      <c r="I205" s="27" t="s">
        <v>759</v>
      </c>
      <c r="J205" s="27" t="s">
        <v>759</v>
      </c>
      <c r="K205" s="27" t="s">
        <v>759</v>
      </c>
      <c r="L205" s="27" t="s">
        <v>759</v>
      </c>
      <c r="M205" s="27" t="s">
        <v>759</v>
      </c>
      <c r="N205" s="27" t="s">
        <v>759</v>
      </c>
      <c r="O205" s="27" t="s">
        <v>759</v>
      </c>
      <c r="P205" s="18" t="s">
        <v>462</v>
      </c>
      <c r="Q205" s="18" t="s">
        <v>460</v>
      </c>
    </row>
    <row r="206" spans="1:17" ht="30" x14ac:dyDescent="0.25">
      <c r="B206" s="110" t="s">
        <v>670</v>
      </c>
      <c r="C206" s="2"/>
      <c r="D206" s="2"/>
      <c r="F206" s="53" t="s">
        <v>374</v>
      </c>
      <c r="G206" s="18" t="s">
        <v>213</v>
      </c>
      <c r="H206" s="18" t="s">
        <v>213</v>
      </c>
      <c r="I206" s="18" t="s">
        <v>213</v>
      </c>
      <c r="J206" s="18" t="s">
        <v>213</v>
      </c>
      <c r="K206" s="18" t="s">
        <v>213</v>
      </c>
      <c r="L206" s="18" t="s">
        <v>213</v>
      </c>
      <c r="M206" s="18" t="s">
        <v>213</v>
      </c>
      <c r="N206" s="18" t="s">
        <v>213</v>
      </c>
      <c r="O206" s="18" t="s">
        <v>213</v>
      </c>
      <c r="P206" s="18" t="s">
        <v>132</v>
      </c>
      <c r="Q206" s="19" t="str">
        <f>VLOOKUP(P206,'Anuncio Previo'!H:I,2,FALSE)</f>
        <v>Valor EU o NO-EU codelist FundingProgramCode</v>
      </c>
    </row>
    <row r="207" spans="1:17" ht="30" x14ac:dyDescent="0.25">
      <c r="B207" s="8" t="s">
        <v>243</v>
      </c>
      <c r="C207" s="8"/>
      <c r="D207" s="8"/>
      <c r="F207" s="52" t="s">
        <v>413</v>
      </c>
      <c r="G207" s="18" t="s">
        <v>213</v>
      </c>
      <c r="H207" s="18" t="s">
        <v>213</v>
      </c>
      <c r="I207" s="18" t="s">
        <v>213</v>
      </c>
      <c r="J207" s="18" t="s">
        <v>213</v>
      </c>
      <c r="K207" s="18" t="s">
        <v>213</v>
      </c>
      <c r="L207" s="18" t="s">
        <v>213</v>
      </c>
      <c r="M207" s="18" t="s">
        <v>213</v>
      </c>
      <c r="N207" s="18" t="s">
        <v>213</v>
      </c>
      <c r="O207" s="18" t="s">
        <v>213</v>
      </c>
      <c r="P207" s="18" t="s">
        <v>244</v>
      </c>
      <c r="Q207" s="19" t="str">
        <f>VLOOKUP(P207,'Anuncio Previo'!H:I,2,FALSE)</f>
        <v>xsd:complexType</v>
      </c>
    </row>
    <row r="208" spans="1:17" ht="45" x14ac:dyDescent="0.25">
      <c r="C208" s="15" t="s">
        <v>242</v>
      </c>
      <c r="D208" s="2"/>
      <c r="F208" s="50">
        <v>1</v>
      </c>
      <c r="G208" s="85" t="s">
        <v>492</v>
      </c>
      <c r="H208" s="85" t="s">
        <v>492</v>
      </c>
      <c r="I208" s="85" t="s">
        <v>492</v>
      </c>
      <c r="J208" s="85" t="s">
        <v>492</v>
      </c>
      <c r="K208" s="85" t="s">
        <v>492</v>
      </c>
      <c r="L208" s="85" t="s">
        <v>492</v>
      </c>
      <c r="M208" s="85" t="s">
        <v>492</v>
      </c>
      <c r="N208" s="85" t="s">
        <v>492</v>
      </c>
      <c r="O208" s="85" t="s">
        <v>492</v>
      </c>
      <c r="P208" s="18" t="s">
        <v>245</v>
      </c>
      <c r="Q208" s="19" t="str">
        <f>VLOOKUP(P208,'Anuncio Previo'!H:I,2,FALSE)</f>
        <v>Valor en codelist GuaranteeTypeCode</v>
      </c>
    </row>
    <row r="209" spans="2:17" ht="60" x14ac:dyDescent="0.25">
      <c r="C209" s="15" t="s">
        <v>5</v>
      </c>
      <c r="D209" s="2"/>
      <c r="F209" s="50" t="s">
        <v>374</v>
      </c>
      <c r="G209" s="26" t="s">
        <v>240</v>
      </c>
      <c r="H209" s="26" t="s">
        <v>240</v>
      </c>
      <c r="I209" s="26" t="s">
        <v>240</v>
      </c>
      <c r="J209" s="26" t="s">
        <v>240</v>
      </c>
      <c r="K209" s="26" t="s">
        <v>240</v>
      </c>
      <c r="L209" s="26" t="s">
        <v>240</v>
      </c>
      <c r="M209" s="26" t="s">
        <v>240</v>
      </c>
      <c r="N209" s="26" t="s">
        <v>240</v>
      </c>
      <c r="O209" s="26" t="s">
        <v>240</v>
      </c>
      <c r="P209" s="18" t="s">
        <v>134</v>
      </c>
      <c r="Q209" s="19" t="str">
        <f>VLOOKUP(P209,'Anuncio Previo'!H:I,2,FALSE)</f>
        <v>xsd:decimal. Máximo 10 enteros y 2 decimales</v>
      </c>
    </row>
    <row r="210" spans="2:17" ht="60" x14ac:dyDescent="0.25">
      <c r="C210" s="15" t="s">
        <v>135</v>
      </c>
      <c r="D210" s="2"/>
      <c r="F210" s="50" t="s">
        <v>374</v>
      </c>
      <c r="G210" s="26" t="s">
        <v>241</v>
      </c>
      <c r="H210" s="26" t="s">
        <v>241</v>
      </c>
      <c r="I210" s="26" t="s">
        <v>241</v>
      </c>
      <c r="J210" s="26" t="s">
        <v>241</v>
      </c>
      <c r="K210" s="26" t="s">
        <v>241</v>
      </c>
      <c r="L210" s="26" t="s">
        <v>241</v>
      </c>
      <c r="M210" s="26" t="s">
        <v>241</v>
      </c>
      <c r="N210" s="26" t="s">
        <v>241</v>
      </c>
      <c r="O210" s="26" t="s">
        <v>241</v>
      </c>
      <c r="P210" s="18" t="s">
        <v>136</v>
      </c>
      <c r="Q210" s="19" t="str">
        <f>VLOOKUP(P210,'Anuncio Previo'!H:I,2,FALSE)</f>
        <v>xsd:decimal. Máximo 6 dígitos enteros y 2  decimales</v>
      </c>
    </row>
    <row r="211" spans="2:17" ht="30" x14ac:dyDescent="0.25">
      <c r="C211" s="15" t="s">
        <v>246</v>
      </c>
      <c r="D211" s="2"/>
      <c r="F211" s="50" t="s">
        <v>374</v>
      </c>
      <c r="G211" s="23" t="s">
        <v>213</v>
      </c>
      <c r="H211" s="23" t="s">
        <v>213</v>
      </c>
      <c r="I211" s="23" t="s">
        <v>213</v>
      </c>
      <c r="J211" s="23" t="s">
        <v>213</v>
      </c>
      <c r="K211" s="23" t="s">
        <v>213</v>
      </c>
      <c r="L211" s="23" t="s">
        <v>213</v>
      </c>
      <c r="M211" s="23" t="s">
        <v>213</v>
      </c>
      <c r="N211" s="23" t="s">
        <v>213</v>
      </c>
      <c r="O211" s="23" t="s">
        <v>213</v>
      </c>
      <c r="P211" s="18" t="s">
        <v>478</v>
      </c>
      <c r="Q211" s="19" t="str">
        <f>VLOOKUP(P211,'Anuncio Previo'!H:I,2,FALSE)</f>
        <v>xsd:complexType</v>
      </c>
    </row>
    <row r="212" spans="2:17" ht="60" x14ac:dyDescent="0.25">
      <c r="D212" s="15" t="s">
        <v>183</v>
      </c>
      <c r="F212" s="50" t="s">
        <v>374</v>
      </c>
      <c r="G212" s="28" t="s">
        <v>249</v>
      </c>
      <c r="H212" s="28" t="s">
        <v>249</v>
      </c>
      <c r="I212" s="28" t="s">
        <v>249</v>
      </c>
      <c r="J212" s="28" t="s">
        <v>249</v>
      </c>
      <c r="K212" s="28" t="s">
        <v>249</v>
      </c>
      <c r="L212" s="28" t="s">
        <v>249</v>
      </c>
      <c r="M212" s="28" t="s">
        <v>249</v>
      </c>
      <c r="N212" s="28" t="s">
        <v>249</v>
      </c>
      <c r="O212" s="28" t="s">
        <v>249</v>
      </c>
      <c r="P212" s="18" t="s">
        <v>479</v>
      </c>
      <c r="Q212" s="19" t="str">
        <f>VLOOKUP(P212,'Anuncio Previo'!H:I,2,FALSE)</f>
        <v>xsd:date</v>
      </c>
    </row>
    <row r="213" spans="2:17" ht="60" x14ac:dyDescent="0.25">
      <c r="D213" s="15" t="s">
        <v>184</v>
      </c>
      <c r="F213" s="50" t="s">
        <v>374</v>
      </c>
      <c r="G213" s="28" t="s">
        <v>249</v>
      </c>
      <c r="H213" s="28" t="s">
        <v>249</v>
      </c>
      <c r="I213" s="28" t="s">
        <v>249</v>
      </c>
      <c r="J213" s="28" t="s">
        <v>249</v>
      </c>
      <c r="K213" s="28" t="s">
        <v>249</v>
      </c>
      <c r="L213" s="28" t="s">
        <v>249</v>
      </c>
      <c r="M213" s="28" t="s">
        <v>249</v>
      </c>
      <c r="N213" s="28" t="s">
        <v>249</v>
      </c>
      <c r="O213" s="28" t="s">
        <v>249</v>
      </c>
      <c r="P213" s="18" t="s">
        <v>480</v>
      </c>
      <c r="Q213" s="19" t="str">
        <f>VLOOKUP(P213,'Anuncio Previo'!H:I,2,FALSE)</f>
        <v>xsd:time</v>
      </c>
    </row>
    <row r="214" spans="2:17" ht="60" x14ac:dyDescent="0.25">
      <c r="D214" s="15" t="s">
        <v>234</v>
      </c>
      <c r="F214" s="50" t="s">
        <v>374</v>
      </c>
      <c r="G214" s="28" t="s">
        <v>250</v>
      </c>
      <c r="H214" s="28" t="s">
        <v>250</v>
      </c>
      <c r="I214" s="28" t="s">
        <v>250</v>
      </c>
      <c r="J214" s="28" t="s">
        <v>250</v>
      </c>
      <c r="K214" s="28" t="s">
        <v>250</v>
      </c>
      <c r="L214" s="28" t="s">
        <v>250</v>
      </c>
      <c r="M214" s="28" t="s">
        <v>250</v>
      </c>
      <c r="N214" s="28" t="s">
        <v>250</v>
      </c>
      <c r="O214" s="28" t="s">
        <v>250</v>
      </c>
      <c r="P214" s="18" t="s">
        <v>481</v>
      </c>
      <c r="Q214" s="19" t="str">
        <f>VLOOKUP(P214,'Anuncio Previo'!H:I,2,FALSE)</f>
        <v>xsd:decimal. Máximo 17 dígitos enteros. No se aceptan decimales</v>
      </c>
    </row>
    <row r="215" spans="2:17" x14ac:dyDescent="0.25">
      <c r="B215" s="8" t="s">
        <v>137</v>
      </c>
      <c r="C215" s="8"/>
      <c r="D215" s="8"/>
      <c r="F215" s="52"/>
      <c r="G215" s="18"/>
      <c r="H215" s="18"/>
      <c r="I215" s="18"/>
      <c r="J215" s="18"/>
      <c r="K215" s="18"/>
      <c r="L215" s="18"/>
      <c r="M215" s="18"/>
      <c r="N215" s="18"/>
      <c r="O215" s="18"/>
      <c r="Q215" s="19"/>
    </row>
    <row r="216" spans="2:17" ht="30" x14ac:dyDescent="0.25">
      <c r="C216" s="31" t="s">
        <v>138</v>
      </c>
      <c r="D216" s="10"/>
      <c r="F216" s="50" t="s">
        <v>374</v>
      </c>
      <c r="G216" s="18" t="s">
        <v>213</v>
      </c>
      <c r="H216" s="18" t="s">
        <v>213</v>
      </c>
      <c r="I216" s="18" t="s">
        <v>213</v>
      </c>
      <c r="J216" s="18" t="s">
        <v>213</v>
      </c>
      <c r="K216" s="18" t="s">
        <v>213</v>
      </c>
      <c r="L216" s="18" t="s">
        <v>213</v>
      </c>
      <c r="M216" s="18" t="s">
        <v>213</v>
      </c>
      <c r="N216" s="18" t="s">
        <v>213</v>
      </c>
      <c r="O216" s="18" t="s">
        <v>213</v>
      </c>
      <c r="P216" s="18" t="s">
        <v>139</v>
      </c>
      <c r="Q216" s="19" t="str">
        <f>VLOOKUP(P216,'Anuncio Previo'!H:I,2,FALSE)</f>
        <v>xsd:string. Máximo 3500 caracteres</v>
      </c>
    </row>
    <row r="217" spans="2:17" ht="45" x14ac:dyDescent="0.25">
      <c r="C217" s="31" t="s">
        <v>140</v>
      </c>
      <c r="D217" s="10"/>
      <c r="F217" s="50" t="s">
        <v>374</v>
      </c>
      <c r="G217" s="27" t="s">
        <v>217</v>
      </c>
      <c r="H217" s="18" t="s">
        <v>213</v>
      </c>
      <c r="I217" s="27" t="s">
        <v>217</v>
      </c>
      <c r="J217" s="27" t="s">
        <v>217</v>
      </c>
      <c r="K217" s="18" t="s">
        <v>213</v>
      </c>
      <c r="L217" s="18" t="s">
        <v>213</v>
      </c>
      <c r="M217" s="27" t="s">
        <v>217</v>
      </c>
      <c r="N217" s="18" t="s">
        <v>213</v>
      </c>
      <c r="O217" s="18" t="s">
        <v>213</v>
      </c>
      <c r="P217" s="18" t="s">
        <v>141</v>
      </c>
      <c r="Q217" s="19" t="str">
        <f>VLOOKUP(P217,'Anuncio Previo'!H:I,2,FALSE)</f>
        <v>xsd:string. Máximo 2500 caracteres</v>
      </c>
    </row>
    <row r="218" spans="2:17" ht="60" x14ac:dyDescent="0.25">
      <c r="C218" s="31" t="s">
        <v>142</v>
      </c>
      <c r="D218" s="10"/>
      <c r="F218" s="50" t="s">
        <v>379</v>
      </c>
      <c r="G218" s="27" t="s">
        <v>218</v>
      </c>
      <c r="H218" s="18" t="s">
        <v>213</v>
      </c>
      <c r="I218" s="27" t="s">
        <v>218</v>
      </c>
      <c r="J218" s="27" t="s">
        <v>218</v>
      </c>
      <c r="K218" s="18" t="s">
        <v>213</v>
      </c>
      <c r="L218" s="18" t="s">
        <v>213</v>
      </c>
      <c r="M218" s="27" t="s">
        <v>218</v>
      </c>
      <c r="N218" s="18" t="s">
        <v>213</v>
      </c>
      <c r="O218" s="18" t="s">
        <v>213</v>
      </c>
      <c r="P218" s="18" t="s">
        <v>447</v>
      </c>
      <c r="Q218" s="19" t="str">
        <f>VLOOKUP(P218,'Anuncio Previo'!H:I,2,FALSE)</f>
        <v>Valor en RequiredBusinessProfileCode</v>
      </c>
    </row>
    <row r="219" spans="2:17" ht="45" x14ac:dyDescent="0.25">
      <c r="C219" s="17" t="s">
        <v>143</v>
      </c>
      <c r="D219" s="3"/>
      <c r="F219" s="52" t="s">
        <v>379</v>
      </c>
      <c r="G219" s="18" t="s">
        <v>213</v>
      </c>
      <c r="H219" s="18" t="s">
        <v>213</v>
      </c>
      <c r="I219" s="18" t="s">
        <v>213</v>
      </c>
      <c r="J219" s="18" t="s">
        <v>213</v>
      </c>
      <c r="K219" s="18" t="s">
        <v>213</v>
      </c>
      <c r="L219" s="18" t="s">
        <v>213</v>
      </c>
      <c r="M219" s="18" t="s">
        <v>213</v>
      </c>
      <c r="N219" s="18" t="s">
        <v>213</v>
      </c>
      <c r="O219" s="18" t="s">
        <v>213</v>
      </c>
      <c r="P219" s="18" t="s">
        <v>144</v>
      </c>
      <c r="Q219" s="19" t="str">
        <f>VLOOKUP(P219,'Anuncio Previo'!H:I,2,FALSE)</f>
        <v>Valor en codelist DeclarationTypeCode</v>
      </c>
    </row>
    <row r="220" spans="2:17" ht="30" x14ac:dyDescent="0.25">
      <c r="C220" s="31" t="s">
        <v>145</v>
      </c>
      <c r="D220" s="10"/>
      <c r="F220" s="52" t="s">
        <v>379</v>
      </c>
      <c r="G220" s="18" t="s">
        <v>213</v>
      </c>
      <c r="H220" s="18" t="s">
        <v>213</v>
      </c>
      <c r="I220" s="18" t="s">
        <v>213</v>
      </c>
      <c r="J220" s="18" t="s">
        <v>213</v>
      </c>
      <c r="K220" s="18" t="s">
        <v>213</v>
      </c>
      <c r="L220" s="18" t="s">
        <v>213</v>
      </c>
      <c r="M220" s="18" t="s">
        <v>213</v>
      </c>
      <c r="N220" s="18" t="s">
        <v>213</v>
      </c>
      <c r="O220" s="18" t="s">
        <v>213</v>
      </c>
      <c r="P220" s="18" t="s">
        <v>405</v>
      </c>
      <c r="Q220" s="19" t="str">
        <f>VLOOKUP(P220,'Anuncio Previo'!H:I,2,FALSE)</f>
        <v>xsd:complexType</v>
      </c>
    </row>
    <row r="221" spans="2:17" ht="75" x14ac:dyDescent="0.25">
      <c r="D221" s="29" t="s">
        <v>197</v>
      </c>
      <c r="F221" s="53">
        <v>1</v>
      </c>
      <c r="G221" s="85" t="s">
        <v>499</v>
      </c>
      <c r="H221" s="85" t="s">
        <v>499</v>
      </c>
      <c r="I221" s="85" t="s">
        <v>499</v>
      </c>
      <c r="J221" s="85" t="s">
        <v>499</v>
      </c>
      <c r="K221" s="85" t="s">
        <v>499</v>
      </c>
      <c r="L221" s="85" t="s">
        <v>499</v>
      </c>
      <c r="M221" s="85" t="s">
        <v>499</v>
      </c>
      <c r="N221" s="85" t="s">
        <v>499</v>
      </c>
      <c r="O221" s="85" t="s">
        <v>499</v>
      </c>
      <c r="P221" s="18" t="s">
        <v>146</v>
      </c>
      <c r="Q221" s="19" t="str">
        <f>VLOOKUP(P221,'Anuncio Previo'!H:I,2,FALSE)</f>
        <v>Valor en codelist TechnicalCapabilityTypeCode</v>
      </c>
    </row>
    <row r="222" spans="2:17" ht="45" x14ac:dyDescent="0.25">
      <c r="D222" s="29" t="s">
        <v>193</v>
      </c>
      <c r="F222" s="53" t="s">
        <v>374</v>
      </c>
      <c r="G222" s="25" t="s">
        <v>737</v>
      </c>
      <c r="H222" s="25" t="s">
        <v>737</v>
      </c>
      <c r="I222" s="25" t="s">
        <v>737</v>
      </c>
      <c r="J222" s="25" t="s">
        <v>737</v>
      </c>
      <c r="K222" s="25" t="s">
        <v>737</v>
      </c>
      <c r="L222" s="25" t="s">
        <v>737</v>
      </c>
      <c r="M222" s="25" t="s">
        <v>737</v>
      </c>
      <c r="N222" s="25" t="s">
        <v>737</v>
      </c>
      <c r="O222" s="25" t="s">
        <v>737</v>
      </c>
      <c r="P222" s="18" t="s">
        <v>147</v>
      </c>
      <c r="Q222" s="19" t="str">
        <f>VLOOKUP(P222,'Anuncio Previo'!H:I,2,FALSE)</f>
        <v>xsd:string. Máximo 2500 caracteres</v>
      </c>
    </row>
    <row r="223" spans="2:17" ht="45" x14ac:dyDescent="0.25">
      <c r="D223" s="29" t="s">
        <v>220</v>
      </c>
      <c r="F223" s="53" t="s">
        <v>374</v>
      </c>
      <c r="G223" s="23" t="s">
        <v>213</v>
      </c>
      <c r="H223" s="23" t="s">
        <v>213</v>
      </c>
      <c r="I223" s="23" t="s">
        <v>213</v>
      </c>
      <c r="J223" s="23" t="s">
        <v>213</v>
      </c>
      <c r="K223" s="23" t="s">
        <v>213</v>
      </c>
      <c r="L223" s="23" t="s">
        <v>213</v>
      </c>
      <c r="M223" s="23" t="s">
        <v>213</v>
      </c>
      <c r="N223" s="23" t="s">
        <v>213</v>
      </c>
      <c r="O223" s="23" t="s">
        <v>213</v>
      </c>
      <c r="P223" s="18" t="s">
        <v>219</v>
      </c>
      <c r="Q223" s="19" t="str">
        <f>VLOOKUP(P223,'Anuncio Previo'!H:I,2,FALSE)</f>
        <v>xsd:decimal. Máximo valor 99.999.999,99</v>
      </c>
    </row>
    <row r="224" spans="2:17" ht="30" x14ac:dyDescent="0.25">
      <c r="C224" s="31" t="s">
        <v>148</v>
      </c>
      <c r="D224" s="10"/>
      <c r="F224" s="52" t="s">
        <v>379</v>
      </c>
      <c r="G224" s="18" t="s">
        <v>213</v>
      </c>
      <c r="H224" s="18" t="s">
        <v>213</v>
      </c>
      <c r="I224" s="18" t="s">
        <v>213</v>
      </c>
      <c r="J224" s="18" t="s">
        <v>213</v>
      </c>
      <c r="K224" s="18" t="s">
        <v>213</v>
      </c>
      <c r="L224" s="18" t="s">
        <v>213</v>
      </c>
      <c r="M224" s="18" t="s">
        <v>213</v>
      </c>
      <c r="N224" s="18" t="s">
        <v>213</v>
      </c>
      <c r="O224" s="18" t="s">
        <v>213</v>
      </c>
      <c r="P224" s="18" t="s">
        <v>406</v>
      </c>
      <c r="Q224" s="19" t="str">
        <f>VLOOKUP(P224,'Anuncio Previo'!H:I,2,FALSE)</f>
        <v>xsd:complexType</v>
      </c>
    </row>
    <row r="225" spans="1:17" ht="75" x14ac:dyDescent="0.25">
      <c r="D225" s="82" t="s">
        <v>197</v>
      </c>
      <c r="F225" s="53">
        <v>1</v>
      </c>
      <c r="G225" s="85" t="s">
        <v>500</v>
      </c>
      <c r="H225" s="85" t="s">
        <v>500</v>
      </c>
      <c r="I225" s="85" t="s">
        <v>500</v>
      </c>
      <c r="J225" s="85" t="s">
        <v>500</v>
      </c>
      <c r="K225" s="85" t="s">
        <v>500</v>
      </c>
      <c r="L225" s="85" t="s">
        <v>500</v>
      </c>
      <c r="M225" s="85" t="s">
        <v>500</v>
      </c>
      <c r="N225" s="85" t="s">
        <v>500</v>
      </c>
      <c r="O225" s="85" t="s">
        <v>500</v>
      </c>
      <c r="P225" s="18" t="s">
        <v>149</v>
      </c>
      <c r="Q225" s="19" t="str">
        <f>VLOOKUP(P225,'Anuncio Previo'!H:I,2,FALSE)</f>
        <v>Valor en codelist FinancialCapabilityTypeCode</v>
      </c>
    </row>
    <row r="226" spans="1:17" ht="45" x14ac:dyDescent="0.25">
      <c r="D226" s="82" t="s">
        <v>193</v>
      </c>
      <c r="F226" s="53" t="s">
        <v>374</v>
      </c>
      <c r="G226" s="25" t="s">
        <v>737</v>
      </c>
      <c r="H226" s="25" t="s">
        <v>737</v>
      </c>
      <c r="I226" s="25" t="s">
        <v>737</v>
      </c>
      <c r="J226" s="25" t="s">
        <v>737</v>
      </c>
      <c r="K226" s="25" t="s">
        <v>737</v>
      </c>
      <c r="L226" s="25" t="s">
        <v>737</v>
      </c>
      <c r="M226" s="25" t="s">
        <v>737</v>
      </c>
      <c r="N226" s="25" t="s">
        <v>737</v>
      </c>
      <c r="O226" s="25" t="s">
        <v>737</v>
      </c>
      <c r="P226" s="18" t="s">
        <v>150</v>
      </c>
      <c r="Q226" s="19" t="str">
        <f>VLOOKUP(P226,'Anuncio Previo'!H:I,2,FALSE)</f>
        <v>xsd:string. Máximo 2500 caracteres</v>
      </c>
    </row>
    <row r="227" spans="1:17" ht="45" x14ac:dyDescent="0.25">
      <c r="D227" s="82" t="s">
        <v>220</v>
      </c>
      <c r="F227" s="53" t="s">
        <v>374</v>
      </c>
      <c r="G227" s="23" t="s">
        <v>213</v>
      </c>
      <c r="H227" s="23" t="s">
        <v>213</v>
      </c>
      <c r="I227" s="23" t="s">
        <v>213</v>
      </c>
      <c r="J227" s="23" t="s">
        <v>213</v>
      </c>
      <c r="K227" s="23" t="s">
        <v>213</v>
      </c>
      <c r="L227" s="23" t="s">
        <v>213</v>
      </c>
      <c r="M227" s="23" t="s">
        <v>213</v>
      </c>
      <c r="N227" s="23" t="s">
        <v>213</v>
      </c>
      <c r="O227" s="23" t="s">
        <v>213</v>
      </c>
      <c r="P227" s="18" t="s">
        <v>221</v>
      </c>
      <c r="Q227" s="19" t="str">
        <f>VLOOKUP(P227,'Anuncio Previo'!H:I,2,FALSE)</f>
        <v>xsd:decimal. Máximo valor 99.999.999,99</v>
      </c>
    </row>
    <row r="228" spans="1:17" ht="15.75" x14ac:dyDescent="0.25">
      <c r="A228" s="100"/>
      <c r="B228" s="9" t="s">
        <v>582</v>
      </c>
      <c r="C228" s="100"/>
      <c r="D228" s="82"/>
      <c r="E228" s="100"/>
      <c r="F228" s="53" t="s">
        <v>374</v>
      </c>
      <c r="G228" s="115" t="s">
        <v>213</v>
      </c>
      <c r="H228" s="115" t="s">
        <v>213</v>
      </c>
      <c r="I228" s="115" t="s">
        <v>213</v>
      </c>
      <c r="J228" s="115" t="s">
        <v>213</v>
      </c>
      <c r="K228" s="115" t="s">
        <v>213</v>
      </c>
      <c r="L228" s="115" t="s">
        <v>213</v>
      </c>
      <c r="M228" s="115" t="s">
        <v>213</v>
      </c>
      <c r="N228" s="115" t="s">
        <v>213</v>
      </c>
      <c r="O228" s="115" t="s">
        <v>213</v>
      </c>
      <c r="P228" s="93" t="s">
        <v>583</v>
      </c>
      <c r="Q228" s="109" t="s">
        <v>437</v>
      </c>
    </row>
    <row r="229" spans="1:17" x14ac:dyDescent="0.25">
      <c r="B229" s="31" t="s">
        <v>151</v>
      </c>
      <c r="C229" s="31"/>
      <c r="D229" s="31"/>
      <c r="F229" s="52" t="s">
        <v>374</v>
      </c>
      <c r="G229" s="18" t="s">
        <v>213</v>
      </c>
      <c r="H229" s="18" t="s">
        <v>213</v>
      </c>
      <c r="I229" s="18" t="s">
        <v>213</v>
      </c>
      <c r="J229" s="18" t="s">
        <v>213</v>
      </c>
      <c r="K229" s="18" t="s">
        <v>213</v>
      </c>
      <c r="L229" s="18" t="s">
        <v>213</v>
      </c>
      <c r="M229" s="18" t="s">
        <v>213</v>
      </c>
      <c r="N229" s="18" t="s">
        <v>213</v>
      </c>
      <c r="O229" s="18" t="s">
        <v>213</v>
      </c>
      <c r="P229" s="18" t="s">
        <v>404</v>
      </c>
      <c r="Q229" s="19" t="str">
        <f>VLOOKUP(P229,'Anuncio Previo'!H:I,2,FALSE)</f>
        <v>xsd:complexType</v>
      </c>
    </row>
    <row r="230" spans="1:17" x14ac:dyDescent="0.25">
      <c r="A230" s="100"/>
      <c r="B230" s="17"/>
      <c r="C230" s="82" t="s">
        <v>584</v>
      </c>
      <c r="D230" s="17"/>
      <c r="E230" s="100"/>
      <c r="F230" s="53" t="s">
        <v>374</v>
      </c>
      <c r="G230" s="115" t="s">
        <v>213</v>
      </c>
      <c r="H230" s="115" t="s">
        <v>213</v>
      </c>
      <c r="I230" s="115" t="s">
        <v>213</v>
      </c>
      <c r="J230" s="115" t="s">
        <v>213</v>
      </c>
      <c r="K230" s="115" t="s">
        <v>213</v>
      </c>
      <c r="L230" s="115" t="s">
        <v>213</v>
      </c>
      <c r="M230" s="115" t="s">
        <v>213</v>
      </c>
      <c r="N230" s="115" t="s">
        <v>213</v>
      </c>
      <c r="O230" s="115" t="s">
        <v>213</v>
      </c>
      <c r="P230" s="93" t="s">
        <v>585</v>
      </c>
      <c r="Q230" s="109" t="s">
        <v>433</v>
      </c>
    </row>
    <row r="231" spans="1:17" ht="30" x14ac:dyDescent="0.25">
      <c r="C231" s="15" t="s">
        <v>198</v>
      </c>
      <c r="D231" s="2"/>
      <c r="F231" s="50" t="s">
        <v>374</v>
      </c>
      <c r="G231" s="23" t="s">
        <v>213</v>
      </c>
      <c r="H231" s="23" t="s">
        <v>213</v>
      </c>
      <c r="I231" s="23" t="s">
        <v>213</v>
      </c>
      <c r="J231" s="23" t="s">
        <v>213</v>
      </c>
      <c r="K231" s="23" t="s">
        <v>213</v>
      </c>
      <c r="L231" s="23" t="s">
        <v>213</v>
      </c>
      <c r="M231" s="23" t="s">
        <v>213</v>
      </c>
      <c r="N231" s="23" t="s">
        <v>213</v>
      </c>
      <c r="O231" s="23" t="s">
        <v>213</v>
      </c>
      <c r="P231" s="18" t="s">
        <v>152</v>
      </c>
      <c r="Q231" s="19" t="str">
        <f>VLOOKUP(P231,'Anuncio Previo'!H:I,2,FALSE)</f>
        <v>xsd:decimal. Máximo 100. Se permiten 2 decimales</v>
      </c>
    </row>
    <row r="232" spans="1:17" ht="30" x14ac:dyDescent="0.25">
      <c r="C232" s="15" t="s">
        <v>193</v>
      </c>
      <c r="D232" s="2"/>
      <c r="F232" s="50" t="s">
        <v>374</v>
      </c>
      <c r="G232" s="23" t="s">
        <v>213</v>
      </c>
      <c r="H232" s="23" t="s">
        <v>213</v>
      </c>
      <c r="I232" s="23" t="s">
        <v>213</v>
      </c>
      <c r="J232" s="23" t="s">
        <v>213</v>
      </c>
      <c r="K232" s="23" t="s">
        <v>213</v>
      </c>
      <c r="L232" s="23" t="s">
        <v>213</v>
      </c>
      <c r="M232" s="23" t="s">
        <v>213</v>
      </c>
      <c r="N232" s="23" t="s">
        <v>213</v>
      </c>
      <c r="O232" s="23" t="s">
        <v>213</v>
      </c>
      <c r="P232" s="18" t="s">
        <v>153</v>
      </c>
      <c r="Q232" s="19" t="str">
        <f>VLOOKUP(P232,'Anuncio Previo'!H:I,2,FALSE)</f>
        <v>xsd:string. Máximo 250 caracteres</v>
      </c>
    </row>
    <row r="233" spans="1:17" ht="15.75" x14ac:dyDescent="0.25">
      <c r="A233" s="100"/>
      <c r="B233" s="9" t="s">
        <v>586</v>
      </c>
      <c r="C233" s="95"/>
      <c r="D233" s="96"/>
      <c r="E233" s="100"/>
      <c r="F233" s="97" t="s">
        <v>374</v>
      </c>
      <c r="G233" s="115" t="s">
        <v>213</v>
      </c>
      <c r="H233" s="115" t="s">
        <v>213</v>
      </c>
      <c r="I233" s="115" t="s">
        <v>213</v>
      </c>
      <c r="J233" s="115" t="s">
        <v>213</v>
      </c>
      <c r="K233" s="115" t="s">
        <v>213</v>
      </c>
      <c r="L233" s="115" t="s">
        <v>213</v>
      </c>
      <c r="M233" s="115" t="s">
        <v>213</v>
      </c>
      <c r="N233" s="115" t="s">
        <v>213</v>
      </c>
      <c r="O233" s="115" t="s">
        <v>213</v>
      </c>
      <c r="P233" s="101"/>
      <c r="Q233" s="109"/>
    </row>
    <row r="234" spans="1:17" x14ac:dyDescent="0.25">
      <c r="A234" s="100"/>
      <c r="B234" s="100"/>
      <c r="C234" s="95" t="s">
        <v>551</v>
      </c>
      <c r="D234" s="96"/>
      <c r="E234" s="100"/>
      <c r="F234" s="97" t="s">
        <v>374</v>
      </c>
      <c r="G234" s="115" t="s">
        <v>213</v>
      </c>
      <c r="H234" s="115" t="s">
        <v>213</v>
      </c>
      <c r="I234" s="115" t="s">
        <v>213</v>
      </c>
      <c r="J234" s="115" t="s">
        <v>213</v>
      </c>
      <c r="K234" s="115" t="s">
        <v>213</v>
      </c>
      <c r="L234" s="115" t="s">
        <v>213</v>
      </c>
      <c r="M234" s="115" t="s">
        <v>213</v>
      </c>
      <c r="N234" s="115" t="s">
        <v>213</v>
      </c>
      <c r="O234" s="115" t="s">
        <v>213</v>
      </c>
      <c r="P234" s="93" t="s">
        <v>589</v>
      </c>
      <c r="Q234" s="109" t="s">
        <v>601</v>
      </c>
    </row>
    <row r="235" spans="1:17" x14ac:dyDescent="0.25">
      <c r="A235" s="100"/>
      <c r="B235" s="100"/>
      <c r="C235" s="95" t="s">
        <v>587</v>
      </c>
      <c r="D235" s="96"/>
      <c r="E235" s="100"/>
      <c r="F235" s="97" t="s">
        <v>374</v>
      </c>
      <c r="G235" s="115" t="s">
        <v>213</v>
      </c>
      <c r="H235" s="115" t="s">
        <v>213</v>
      </c>
      <c r="I235" s="115" t="s">
        <v>213</v>
      </c>
      <c r="J235" s="115" t="s">
        <v>213</v>
      </c>
      <c r="K235" s="115" t="s">
        <v>213</v>
      </c>
      <c r="L235" s="115" t="s">
        <v>213</v>
      </c>
      <c r="M235" s="115" t="s">
        <v>213</v>
      </c>
      <c r="N235" s="115" t="s">
        <v>213</v>
      </c>
      <c r="O235" s="115" t="s">
        <v>213</v>
      </c>
      <c r="P235" s="93" t="s">
        <v>590</v>
      </c>
      <c r="Q235" s="109" t="s">
        <v>592</v>
      </c>
    </row>
    <row r="236" spans="1:17" x14ac:dyDescent="0.25">
      <c r="A236" s="100"/>
      <c r="B236" s="100"/>
      <c r="C236" s="95" t="s">
        <v>588</v>
      </c>
      <c r="D236" s="96"/>
      <c r="E236" s="100"/>
      <c r="F236" s="97" t="s">
        <v>374</v>
      </c>
      <c r="G236" s="115" t="s">
        <v>213</v>
      </c>
      <c r="H236" s="115" t="s">
        <v>213</v>
      </c>
      <c r="I236" s="115" t="s">
        <v>213</v>
      </c>
      <c r="J236" s="115" t="s">
        <v>213</v>
      </c>
      <c r="K236" s="115" t="s">
        <v>213</v>
      </c>
      <c r="L236" s="115" t="s">
        <v>213</v>
      </c>
      <c r="M236" s="115" t="s">
        <v>213</v>
      </c>
      <c r="N236" s="115" t="s">
        <v>213</v>
      </c>
      <c r="O236" s="115" t="s">
        <v>213</v>
      </c>
      <c r="P236" s="93" t="s">
        <v>591</v>
      </c>
      <c r="Q236" s="109" t="s">
        <v>592</v>
      </c>
    </row>
    <row r="237" spans="1:17" x14ac:dyDescent="0.25">
      <c r="B237" s="31" t="s">
        <v>154</v>
      </c>
      <c r="C237" s="31"/>
      <c r="D237" s="31"/>
      <c r="F237" s="52" t="s">
        <v>379</v>
      </c>
      <c r="G237" s="18" t="s">
        <v>213</v>
      </c>
      <c r="H237" s="18" t="s">
        <v>213</v>
      </c>
      <c r="I237" s="18" t="s">
        <v>213</v>
      </c>
      <c r="J237" s="18" t="s">
        <v>213</v>
      </c>
      <c r="K237" s="18" t="s">
        <v>213</v>
      </c>
      <c r="L237" s="18" t="s">
        <v>213</v>
      </c>
      <c r="M237" s="18" t="s">
        <v>213</v>
      </c>
      <c r="N237" s="18" t="s">
        <v>213</v>
      </c>
      <c r="O237" s="18" t="s">
        <v>213</v>
      </c>
      <c r="P237" s="18" t="s">
        <v>407</v>
      </c>
      <c r="Q237" s="19" t="str">
        <f>VLOOKUP(P237,'Anuncio Previo'!H:I,2,FALSE)</f>
        <v>xsd:complexType</v>
      </c>
    </row>
    <row r="238" spans="1:17" ht="60" x14ac:dyDescent="0.25">
      <c r="C238" s="15" t="s">
        <v>200</v>
      </c>
      <c r="D238" s="2"/>
      <c r="F238" s="50">
        <v>1</v>
      </c>
      <c r="G238" s="85" t="s">
        <v>493</v>
      </c>
      <c r="H238" s="85" t="s">
        <v>493</v>
      </c>
      <c r="I238" s="85" t="s">
        <v>493</v>
      </c>
      <c r="J238" s="85" t="s">
        <v>493</v>
      </c>
      <c r="K238" s="85" t="s">
        <v>493</v>
      </c>
      <c r="L238" s="85" t="s">
        <v>493</v>
      </c>
      <c r="M238" s="85" t="s">
        <v>493</v>
      </c>
      <c r="N238" s="85" t="s">
        <v>493</v>
      </c>
      <c r="O238" s="85" t="s">
        <v>493</v>
      </c>
      <c r="P238" s="18" t="s">
        <v>155</v>
      </c>
      <c r="Q238" s="19" t="str">
        <f>VLOOKUP(P238,'Anuncio Previo'!H:I,2,FALSE)</f>
        <v>xsd:string. Máximo 170 caracteres</v>
      </c>
    </row>
    <row r="239" spans="1:17" ht="60" x14ac:dyDescent="0.25">
      <c r="C239" s="15" t="s">
        <v>199</v>
      </c>
      <c r="D239" s="2"/>
      <c r="F239" s="50">
        <v>1</v>
      </c>
      <c r="G239" s="85" t="s">
        <v>493</v>
      </c>
      <c r="H239" s="85" t="s">
        <v>493</v>
      </c>
      <c r="I239" s="85" t="s">
        <v>493</v>
      </c>
      <c r="J239" s="85" t="s">
        <v>493</v>
      </c>
      <c r="K239" s="85" t="s">
        <v>493</v>
      </c>
      <c r="L239" s="85" t="s">
        <v>493</v>
      </c>
      <c r="M239" s="85" t="s">
        <v>493</v>
      </c>
      <c r="N239" s="85" t="s">
        <v>493</v>
      </c>
      <c r="O239" s="85" t="s">
        <v>493</v>
      </c>
      <c r="P239" s="18" t="s">
        <v>156</v>
      </c>
      <c r="Q239" s="19" t="str">
        <f>VLOOKUP(P239,'Anuncio Previo'!H:I,2,FALSE)</f>
        <v>Valor en TenderEnvelopeTypeCode</v>
      </c>
    </row>
    <row r="240" spans="1:17" ht="30" x14ac:dyDescent="0.25">
      <c r="C240" s="15" t="s">
        <v>224</v>
      </c>
      <c r="D240" s="2"/>
      <c r="F240" s="50" t="s">
        <v>374</v>
      </c>
      <c r="G240" s="23" t="s">
        <v>213</v>
      </c>
      <c r="H240" s="23" t="s">
        <v>213</v>
      </c>
      <c r="I240" s="23" t="s">
        <v>213</v>
      </c>
      <c r="J240" s="23" t="s">
        <v>213</v>
      </c>
      <c r="K240" s="23" t="s">
        <v>213</v>
      </c>
      <c r="L240" s="23" t="s">
        <v>213</v>
      </c>
      <c r="M240" s="23" t="s">
        <v>213</v>
      </c>
      <c r="N240" s="23" t="s">
        <v>213</v>
      </c>
      <c r="O240" s="23" t="s">
        <v>213</v>
      </c>
      <c r="P240" s="18" t="s">
        <v>225</v>
      </c>
      <c r="Q240" s="19" t="str">
        <f>VLOOKUP(P240,'Anuncio Previo'!H:I,2,FALSE)</f>
        <v>xsd:string. Máximo 200 caracters</v>
      </c>
    </row>
    <row r="241" spans="1:19" ht="30" x14ac:dyDescent="0.25">
      <c r="C241" s="15" t="s">
        <v>193</v>
      </c>
      <c r="D241" s="2"/>
      <c r="F241" s="50" t="s">
        <v>374</v>
      </c>
      <c r="G241" s="24" t="s">
        <v>211</v>
      </c>
      <c r="H241" s="24" t="s">
        <v>211</v>
      </c>
      <c r="I241" s="24" t="s">
        <v>211</v>
      </c>
      <c r="J241" s="24" t="s">
        <v>211</v>
      </c>
      <c r="K241" s="24" t="s">
        <v>211</v>
      </c>
      <c r="L241" s="24" t="s">
        <v>211</v>
      </c>
      <c r="M241" s="24" t="s">
        <v>211</v>
      </c>
      <c r="N241" s="24" t="s">
        <v>211</v>
      </c>
      <c r="O241" s="24" t="s">
        <v>211</v>
      </c>
      <c r="P241" s="18" t="s">
        <v>157</v>
      </c>
      <c r="Q241" s="19" t="str">
        <f>VLOOKUP(P241,'Anuncio Previo'!H:I,2,FALSE)</f>
        <v>xsd:string. Máximo 2000 caracteres</v>
      </c>
    </row>
    <row r="242" spans="1:19" x14ac:dyDescent="0.25">
      <c r="B242" s="31" t="s">
        <v>158</v>
      </c>
      <c r="C242" s="31"/>
      <c r="D242" s="31"/>
      <c r="F242" s="52" t="s">
        <v>464</v>
      </c>
      <c r="G242" s="18" t="s">
        <v>213</v>
      </c>
      <c r="H242" s="18" t="s">
        <v>213</v>
      </c>
      <c r="I242" s="18" t="s">
        <v>213</v>
      </c>
      <c r="J242" s="18" t="s">
        <v>213</v>
      </c>
      <c r="K242" s="18" t="s">
        <v>213</v>
      </c>
      <c r="L242" s="18" t="s">
        <v>213</v>
      </c>
      <c r="M242" s="18" t="s">
        <v>213</v>
      </c>
      <c r="N242" s="18" t="s">
        <v>213</v>
      </c>
      <c r="O242" s="18" t="s">
        <v>213</v>
      </c>
      <c r="P242" s="18" t="s">
        <v>203</v>
      </c>
      <c r="Q242" s="19" t="str">
        <f>VLOOKUP(P242,'Anuncio Previo'!H:I,2,FALSE)</f>
        <v>xsd:complexType</v>
      </c>
    </row>
    <row r="243" spans="1:19" ht="30" x14ac:dyDescent="0.25">
      <c r="C243" s="31" t="s">
        <v>159</v>
      </c>
      <c r="D243" s="10"/>
      <c r="F243" s="52" t="s">
        <v>379</v>
      </c>
      <c r="G243" s="18" t="s">
        <v>213</v>
      </c>
      <c r="H243" s="18" t="s">
        <v>213</v>
      </c>
      <c r="I243" s="18" t="s">
        <v>213</v>
      </c>
      <c r="J243" s="18" t="s">
        <v>213</v>
      </c>
      <c r="K243" s="18" t="s">
        <v>213</v>
      </c>
      <c r="L243" s="18" t="s">
        <v>213</v>
      </c>
      <c r="M243" s="18" t="s">
        <v>213</v>
      </c>
      <c r="N243" s="18" t="s">
        <v>213</v>
      </c>
      <c r="O243" s="18" t="s">
        <v>213</v>
      </c>
      <c r="P243" s="18" t="s">
        <v>473</v>
      </c>
      <c r="Q243" s="19" t="str">
        <f>VLOOKUP(P243,'Anuncio Previo'!H:I,2,FALSE)</f>
        <v>xsd:complexType</v>
      </c>
    </row>
    <row r="244" spans="1:19" ht="30" x14ac:dyDescent="0.25">
      <c r="C244" s="6"/>
      <c r="D244" s="15" t="s">
        <v>190</v>
      </c>
      <c r="F244" s="61" t="s">
        <v>374</v>
      </c>
      <c r="G244" s="23" t="s">
        <v>213</v>
      </c>
      <c r="H244" s="23" t="s">
        <v>213</v>
      </c>
      <c r="I244" s="23" t="s">
        <v>213</v>
      </c>
      <c r="J244" s="23" t="s">
        <v>213</v>
      </c>
      <c r="K244" s="23" t="s">
        <v>213</v>
      </c>
      <c r="L244" s="23" t="s">
        <v>213</v>
      </c>
      <c r="M244" s="23" t="s">
        <v>213</v>
      </c>
      <c r="N244" s="23" t="s">
        <v>213</v>
      </c>
      <c r="O244" s="23" t="s">
        <v>213</v>
      </c>
      <c r="P244" s="18" t="s">
        <v>226</v>
      </c>
      <c r="Q244" s="19" t="str">
        <f>VLOOKUP(P244,'Anuncio Previo'!H:I,2,FALSE)</f>
        <v>xsd:sting. Máximo 200 caracteres</v>
      </c>
    </row>
    <row r="245" spans="1:19" ht="60" x14ac:dyDescent="0.25">
      <c r="A245" s="35"/>
      <c r="B245" s="35"/>
      <c r="C245" s="132"/>
      <c r="D245" s="133" t="s">
        <v>197</v>
      </c>
      <c r="E245" s="35"/>
      <c r="F245" s="57" t="s">
        <v>374</v>
      </c>
      <c r="G245" s="85" t="s">
        <v>494</v>
      </c>
      <c r="H245" s="85" t="s">
        <v>494</v>
      </c>
      <c r="I245" s="85" t="s">
        <v>494</v>
      </c>
      <c r="J245" s="85" t="s">
        <v>494</v>
      </c>
      <c r="K245" s="85" t="s">
        <v>494</v>
      </c>
      <c r="L245" s="85" t="s">
        <v>494</v>
      </c>
      <c r="M245" s="85" t="s">
        <v>494</v>
      </c>
      <c r="N245" s="85" t="s">
        <v>494</v>
      </c>
      <c r="O245" s="85" t="s">
        <v>494</v>
      </c>
      <c r="P245" s="19" t="s">
        <v>227</v>
      </c>
      <c r="Q245" s="19" t="str">
        <f>VLOOKUP(P245,'Anuncio Previo'!H:I,2,FALSE)</f>
        <v>Valor en codelist AwardingCriteriaCode</v>
      </c>
    </row>
    <row r="246" spans="1:19" ht="105" x14ac:dyDescent="0.25">
      <c r="A246" s="117"/>
      <c r="B246" s="117"/>
      <c r="C246" s="134"/>
      <c r="D246" s="133" t="s">
        <v>647</v>
      </c>
      <c r="E246" s="35"/>
      <c r="F246" s="135" t="s">
        <v>374</v>
      </c>
      <c r="G246" s="85" t="s">
        <v>494</v>
      </c>
      <c r="H246" s="85" t="s">
        <v>494</v>
      </c>
      <c r="I246" s="85" t="s">
        <v>494</v>
      </c>
      <c r="J246" s="85" t="s">
        <v>494</v>
      </c>
      <c r="K246" s="85" t="s">
        <v>494</v>
      </c>
      <c r="L246" s="85" t="s">
        <v>494</v>
      </c>
      <c r="M246" s="85" t="s">
        <v>494</v>
      </c>
      <c r="N246" s="85" t="s">
        <v>494</v>
      </c>
      <c r="O246" s="85" t="s">
        <v>494</v>
      </c>
      <c r="P246" s="109" t="s">
        <v>648</v>
      </c>
      <c r="Q246" s="109" t="str">
        <f>VLOOKUP(P246,'Anuncio Previo'!H:I,2,FALSE)</f>
        <v>valor en codelist AwardingCriteriaAutomaticallyEvaluatedSubTypeCode para criterios evaluables automáticamente o AwardingCriteriaNotAutomaticallyEvaluatedSubTypeCode para los de juicio de valor</v>
      </c>
    </row>
    <row r="247" spans="1:19" ht="60" x14ac:dyDescent="0.25">
      <c r="C247" s="6"/>
      <c r="D247" s="15" t="s">
        <v>193</v>
      </c>
      <c r="F247" s="61">
        <v>1</v>
      </c>
      <c r="G247" s="85" t="s">
        <v>494</v>
      </c>
      <c r="H247" s="85" t="s">
        <v>494</v>
      </c>
      <c r="I247" s="85" t="s">
        <v>494</v>
      </c>
      <c r="J247" s="85" t="s">
        <v>494</v>
      </c>
      <c r="K247" s="85" t="s">
        <v>494</v>
      </c>
      <c r="L247" s="85" t="s">
        <v>494</v>
      </c>
      <c r="M247" s="85" t="s">
        <v>494</v>
      </c>
      <c r="N247" s="85" t="s">
        <v>494</v>
      </c>
      <c r="O247" s="85" t="s">
        <v>494</v>
      </c>
      <c r="P247" s="18" t="s">
        <v>161</v>
      </c>
      <c r="Q247" s="19" t="str">
        <f>VLOOKUP(P247,'Anuncio Previo'!H:I,2,FALSE)</f>
        <v>xsd:string. Máximo 1800 caracteres</v>
      </c>
    </row>
    <row r="248" spans="1:19" ht="60" x14ac:dyDescent="0.25">
      <c r="C248" s="6"/>
      <c r="D248" s="15" t="s">
        <v>201</v>
      </c>
      <c r="F248" s="61" t="s">
        <v>374</v>
      </c>
      <c r="G248" s="85" t="s">
        <v>494</v>
      </c>
      <c r="H248" s="85" t="s">
        <v>494</v>
      </c>
      <c r="I248" s="85" t="s">
        <v>494</v>
      </c>
      <c r="J248" s="85" t="s">
        <v>494</v>
      </c>
      <c r="K248" s="85" t="s">
        <v>494</v>
      </c>
      <c r="L248" s="85" t="s">
        <v>494</v>
      </c>
      <c r="M248" s="85" t="s">
        <v>494</v>
      </c>
      <c r="N248" s="85" t="s">
        <v>494</v>
      </c>
      <c r="O248" s="85" t="s">
        <v>494</v>
      </c>
      <c r="P248" s="18" t="s">
        <v>162</v>
      </c>
      <c r="Q248" s="19" t="str">
        <f>VLOOKUP(P248,'Anuncio Previo'!H:I,2,FALSE)</f>
        <v>xsd:decimal. Máximo 10 dígitos enteros y 2 decimales</v>
      </c>
    </row>
    <row r="249" spans="1:19" ht="42.75" customHeight="1" x14ac:dyDescent="0.25">
      <c r="C249" s="6"/>
      <c r="D249" s="15" t="s">
        <v>738</v>
      </c>
      <c r="F249" s="135" t="s">
        <v>374</v>
      </c>
      <c r="G249" s="36" t="s">
        <v>213</v>
      </c>
      <c r="H249" s="36" t="s">
        <v>213</v>
      </c>
      <c r="I249" s="36" t="s">
        <v>213</v>
      </c>
      <c r="J249" s="36" t="s">
        <v>213</v>
      </c>
      <c r="K249" s="36" t="s">
        <v>213</v>
      </c>
      <c r="L249" s="36" t="s">
        <v>213</v>
      </c>
      <c r="M249" s="36" t="s">
        <v>213</v>
      </c>
      <c r="N249" s="36" t="s">
        <v>213</v>
      </c>
      <c r="O249" s="36" t="s">
        <v>213</v>
      </c>
      <c r="P249" s="18" t="s">
        <v>740</v>
      </c>
      <c r="Q249" s="19" t="str">
        <f>VLOOKUP(P249,'Anuncio Previo'!H:I,2,FALSE)</f>
        <v>xsd:decimal. Máximo 10 dígitos enteros y 2 decimales</v>
      </c>
      <c r="R249" s="93"/>
      <c r="S249" s="93"/>
    </row>
    <row r="250" spans="1:19" ht="42.75" customHeight="1" x14ac:dyDescent="0.25">
      <c r="C250" s="6"/>
      <c r="D250" s="15" t="s">
        <v>739</v>
      </c>
      <c r="F250" s="135" t="s">
        <v>374</v>
      </c>
      <c r="G250" s="36" t="s">
        <v>213</v>
      </c>
      <c r="H250" s="36" t="s">
        <v>213</v>
      </c>
      <c r="I250" s="36" t="s">
        <v>213</v>
      </c>
      <c r="J250" s="36" t="s">
        <v>213</v>
      </c>
      <c r="K250" s="36" t="s">
        <v>213</v>
      </c>
      <c r="L250" s="36" t="s">
        <v>213</v>
      </c>
      <c r="M250" s="36" t="s">
        <v>213</v>
      </c>
      <c r="N250" s="36" t="s">
        <v>213</v>
      </c>
      <c r="O250" s="36" t="s">
        <v>213</v>
      </c>
      <c r="P250" s="18" t="s">
        <v>741</v>
      </c>
      <c r="Q250" s="19" t="str">
        <f>VLOOKUP(P250,'Anuncio Previo'!H:I,2,FALSE)</f>
        <v>xsd:decimal. Máximo 10 dígitos enteros y 2 decimales</v>
      </c>
    </row>
    <row r="251" spans="1:19" x14ac:dyDescent="0.25">
      <c r="A251" s="100"/>
      <c r="B251" s="99" t="s">
        <v>550</v>
      </c>
      <c r="C251" s="99"/>
      <c r="D251" s="99"/>
      <c r="E251" s="99"/>
      <c r="F251" s="97" t="s">
        <v>379</v>
      </c>
      <c r="G251" s="115" t="s">
        <v>213</v>
      </c>
      <c r="H251" s="115" t="s">
        <v>213</v>
      </c>
      <c r="I251" s="115" t="s">
        <v>213</v>
      </c>
      <c r="J251" s="115" t="s">
        <v>213</v>
      </c>
      <c r="K251" s="115" t="s">
        <v>213</v>
      </c>
      <c r="L251" s="115" t="s">
        <v>213</v>
      </c>
      <c r="M251" s="115" t="s">
        <v>213</v>
      </c>
      <c r="N251" s="115" t="s">
        <v>213</v>
      </c>
      <c r="O251" s="115" t="s">
        <v>213</v>
      </c>
      <c r="P251" s="93" t="s">
        <v>554</v>
      </c>
      <c r="Q251" s="19" t="str">
        <f>VLOOKUP(P251,'Anuncio Previo'!H:I,2,FALSE)</f>
        <v>xsd:complexType</v>
      </c>
    </row>
    <row r="252" spans="1:19" ht="45" x14ac:dyDescent="0.25">
      <c r="A252" s="100"/>
      <c r="B252" s="99"/>
      <c r="C252" s="99" t="s">
        <v>0</v>
      </c>
      <c r="D252" s="99"/>
      <c r="E252" s="99"/>
      <c r="F252" s="97" t="s">
        <v>374</v>
      </c>
      <c r="G252" s="36" t="s">
        <v>213</v>
      </c>
      <c r="H252" s="36" t="s">
        <v>213</v>
      </c>
      <c r="I252" s="36" t="s">
        <v>213</v>
      </c>
      <c r="J252" s="36" t="s">
        <v>213</v>
      </c>
      <c r="K252" s="36" t="s">
        <v>213</v>
      </c>
      <c r="L252" s="36" t="s">
        <v>213</v>
      </c>
      <c r="M252" s="36" t="s">
        <v>213</v>
      </c>
      <c r="N252" s="36" t="s">
        <v>213</v>
      </c>
      <c r="O252" s="36" t="s">
        <v>213</v>
      </c>
      <c r="P252" s="93" t="s">
        <v>553</v>
      </c>
      <c r="Q252" s="19" t="str">
        <f>VLOOKUP(P252,'Anuncio Previo'!H:I,2,FALSE)</f>
        <v>xsd:String. Máximo 50 caracteres  - Texto del Código en lista gc ExecutionRequirementCode</v>
      </c>
    </row>
    <row r="253" spans="1:19" ht="75" x14ac:dyDescent="0.25">
      <c r="A253" s="100"/>
      <c r="B253" s="99"/>
      <c r="C253" s="92" t="s">
        <v>551</v>
      </c>
      <c r="D253" s="99"/>
      <c r="E253" s="99"/>
      <c r="F253" s="97" t="s">
        <v>374</v>
      </c>
      <c r="G253" s="85" t="s">
        <v>726</v>
      </c>
      <c r="H253" s="85" t="s">
        <v>726</v>
      </c>
      <c r="I253" s="85" t="s">
        <v>726</v>
      </c>
      <c r="J253" s="85" t="s">
        <v>726</v>
      </c>
      <c r="K253" s="85" t="s">
        <v>726</v>
      </c>
      <c r="L253" s="85" t="s">
        <v>726</v>
      </c>
      <c r="M253" s="85" t="s">
        <v>726</v>
      </c>
      <c r="N253" s="85" t="s">
        <v>726</v>
      </c>
      <c r="O253" s="85" t="s">
        <v>726</v>
      </c>
      <c r="P253" s="93" t="s">
        <v>552</v>
      </c>
      <c r="Q253" s="19" t="str">
        <f>VLOOKUP(P253,'Anuncio Previo'!H:I,2,FALSE)</f>
        <v>Lista gc ExecutionRequirementCode</v>
      </c>
    </row>
    <row r="254" spans="1:19" ht="75" x14ac:dyDescent="0.25">
      <c r="A254" s="100"/>
      <c r="B254" s="99"/>
      <c r="C254" s="92" t="s">
        <v>193</v>
      </c>
      <c r="D254" s="99"/>
      <c r="E254" s="99"/>
      <c r="F254" s="97" t="s">
        <v>374</v>
      </c>
      <c r="G254" s="85" t="s">
        <v>726</v>
      </c>
      <c r="H254" s="85" t="s">
        <v>726</v>
      </c>
      <c r="I254" s="85" t="s">
        <v>726</v>
      </c>
      <c r="J254" s="85" t="s">
        <v>726</v>
      </c>
      <c r="K254" s="85" t="s">
        <v>726</v>
      </c>
      <c r="L254" s="85" t="s">
        <v>726</v>
      </c>
      <c r="M254" s="85" t="s">
        <v>726</v>
      </c>
      <c r="N254" s="85" t="s">
        <v>726</v>
      </c>
      <c r="O254" s="85" t="s">
        <v>726</v>
      </c>
      <c r="P254" s="93" t="s">
        <v>748</v>
      </c>
      <c r="Q254" s="19" t="str">
        <f>VLOOKUP(P254,'Anuncio Previo'!H:I,2,FALSE)</f>
        <v>xsd:string. Máximo 400 caracteres</v>
      </c>
    </row>
    <row r="255" spans="1:19" x14ac:dyDescent="0.25">
      <c r="A255" s="100"/>
      <c r="B255" s="103" t="s">
        <v>555</v>
      </c>
      <c r="C255" s="8"/>
      <c r="D255" s="8"/>
      <c r="E255" s="8"/>
      <c r="F255" s="97"/>
      <c r="G255" s="115"/>
      <c r="H255" s="115"/>
      <c r="I255" s="115"/>
      <c r="J255" s="115"/>
      <c r="K255" s="115"/>
      <c r="L255" s="115"/>
      <c r="M255" s="115"/>
      <c r="N255" s="115"/>
      <c r="O255" s="115"/>
      <c r="P255" s="101"/>
      <c r="Q255" s="101"/>
    </row>
    <row r="256" spans="1:19" x14ac:dyDescent="0.25">
      <c r="A256" s="100"/>
      <c r="B256" s="8"/>
      <c r="C256" s="103" t="s">
        <v>556</v>
      </c>
      <c r="D256" s="103"/>
      <c r="E256" s="99"/>
      <c r="F256" s="97" t="s">
        <v>374</v>
      </c>
      <c r="G256" s="115" t="s">
        <v>213</v>
      </c>
      <c r="H256" s="115" t="s">
        <v>213</v>
      </c>
      <c r="I256" s="115" t="s">
        <v>213</v>
      </c>
      <c r="J256" s="115" t="s">
        <v>213</v>
      </c>
      <c r="K256" s="115" t="s">
        <v>213</v>
      </c>
      <c r="L256" s="115" t="s">
        <v>213</v>
      </c>
      <c r="M256" s="115" t="s">
        <v>213</v>
      </c>
      <c r="N256" s="115" t="s">
        <v>213</v>
      </c>
      <c r="O256" s="115" t="s">
        <v>213</v>
      </c>
      <c r="P256" s="93" t="s">
        <v>558</v>
      </c>
      <c r="Q256" s="93" t="s">
        <v>593</v>
      </c>
    </row>
    <row r="257" spans="1:17" x14ac:dyDescent="0.25">
      <c r="A257" s="100"/>
      <c r="B257" s="8"/>
      <c r="C257" s="103" t="s">
        <v>557</v>
      </c>
      <c r="D257" s="103"/>
      <c r="E257" s="99"/>
      <c r="F257" s="97" t="s">
        <v>374</v>
      </c>
      <c r="G257" s="115" t="s">
        <v>213</v>
      </c>
      <c r="H257" s="115" t="s">
        <v>213</v>
      </c>
      <c r="I257" s="115" t="s">
        <v>213</v>
      </c>
      <c r="J257" s="115" t="s">
        <v>213</v>
      </c>
      <c r="K257" s="115" t="s">
        <v>213</v>
      </c>
      <c r="L257" s="115" t="s">
        <v>213</v>
      </c>
      <c r="M257" s="115" t="s">
        <v>213</v>
      </c>
      <c r="N257" s="115" t="s">
        <v>213</v>
      </c>
      <c r="O257" s="115" t="s">
        <v>213</v>
      </c>
      <c r="P257" s="93" t="s">
        <v>559</v>
      </c>
      <c r="Q257" s="93" t="s">
        <v>435</v>
      </c>
    </row>
    <row r="258" spans="1:17" x14ac:dyDescent="0.25">
      <c r="A258" s="100"/>
      <c r="B258" s="98" t="s">
        <v>574</v>
      </c>
      <c r="C258" s="99"/>
      <c r="D258" s="99"/>
      <c r="E258" s="99"/>
      <c r="F258" s="97" t="s">
        <v>374</v>
      </c>
      <c r="G258" s="115" t="s">
        <v>213</v>
      </c>
      <c r="H258" s="115" t="s">
        <v>213</v>
      </c>
      <c r="I258" s="115" t="s">
        <v>213</v>
      </c>
      <c r="J258" s="115" t="s">
        <v>213</v>
      </c>
      <c r="K258" s="115" t="s">
        <v>213</v>
      </c>
      <c r="L258" s="115" t="s">
        <v>213</v>
      </c>
      <c r="M258" s="115" t="s">
        <v>213</v>
      </c>
      <c r="N258" s="115" t="s">
        <v>213</v>
      </c>
      <c r="O258" s="115" t="s">
        <v>213</v>
      </c>
      <c r="P258" s="93" t="s">
        <v>579</v>
      </c>
      <c r="Q258" s="101" t="s">
        <v>437</v>
      </c>
    </row>
    <row r="259" spans="1:17" x14ac:dyDescent="0.25">
      <c r="A259" s="100"/>
      <c r="B259" s="99"/>
      <c r="C259" s="93" t="s">
        <v>575</v>
      </c>
      <c r="D259" s="99"/>
      <c r="E259" s="99"/>
      <c r="F259" s="97" t="s">
        <v>374</v>
      </c>
      <c r="G259" s="115" t="s">
        <v>213</v>
      </c>
      <c r="H259" s="115" t="s">
        <v>213</v>
      </c>
      <c r="I259" s="115" t="s">
        <v>213</v>
      </c>
      <c r="J259" s="115" t="s">
        <v>213</v>
      </c>
      <c r="K259" s="115" t="s">
        <v>213</v>
      </c>
      <c r="L259" s="115" t="s">
        <v>213</v>
      </c>
      <c r="M259" s="115" t="s">
        <v>213</v>
      </c>
      <c r="N259" s="115" t="s">
        <v>213</v>
      </c>
      <c r="O259" s="115" t="s">
        <v>213</v>
      </c>
      <c r="P259" s="93" t="s">
        <v>577</v>
      </c>
      <c r="Q259" s="93" t="s">
        <v>433</v>
      </c>
    </row>
    <row r="260" spans="1:17" x14ac:dyDescent="0.25">
      <c r="A260" s="100"/>
      <c r="B260" s="99"/>
      <c r="C260" s="93" t="s">
        <v>576</v>
      </c>
      <c r="D260" s="99"/>
      <c r="E260" s="99"/>
      <c r="F260" s="97" t="s">
        <v>374</v>
      </c>
      <c r="G260" s="115" t="s">
        <v>213</v>
      </c>
      <c r="H260" s="115" t="s">
        <v>213</v>
      </c>
      <c r="I260" s="115" t="s">
        <v>213</v>
      </c>
      <c r="J260" s="115" t="s">
        <v>213</v>
      </c>
      <c r="K260" s="115" t="s">
        <v>213</v>
      </c>
      <c r="L260" s="115" t="s">
        <v>213</v>
      </c>
      <c r="M260" s="115" t="s">
        <v>213</v>
      </c>
      <c r="N260" s="115" t="s">
        <v>213</v>
      </c>
      <c r="O260" s="115" t="s">
        <v>213</v>
      </c>
      <c r="P260" s="93" t="s">
        <v>578</v>
      </c>
      <c r="Q260" s="93" t="s">
        <v>603</v>
      </c>
    </row>
    <row r="261" spans="1:17" x14ac:dyDescent="0.25">
      <c r="A261" s="100"/>
      <c r="B261" s="1" t="s">
        <v>580</v>
      </c>
      <c r="C261" s="99"/>
      <c r="D261" s="99"/>
      <c r="E261" s="99"/>
      <c r="F261" s="97" t="s">
        <v>374</v>
      </c>
      <c r="G261" s="115" t="s">
        <v>213</v>
      </c>
      <c r="H261" s="115" t="s">
        <v>213</v>
      </c>
      <c r="I261" s="115" t="s">
        <v>213</v>
      </c>
      <c r="J261" s="115" t="s">
        <v>213</v>
      </c>
      <c r="K261" s="115" t="s">
        <v>213</v>
      </c>
      <c r="L261" s="115" t="s">
        <v>213</v>
      </c>
      <c r="M261" s="115" t="s">
        <v>213</v>
      </c>
      <c r="N261" s="115" t="s">
        <v>213</v>
      </c>
      <c r="O261" s="115" t="s">
        <v>213</v>
      </c>
      <c r="P261" s="93" t="s">
        <v>581</v>
      </c>
      <c r="Q261" s="93" t="s">
        <v>433</v>
      </c>
    </row>
    <row r="262" spans="1:17" ht="15.75" x14ac:dyDescent="0.25">
      <c r="A262" s="14" t="s">
        <v>292</v>
      </c>
      <c r="B262" s="16"/>
      <c r="C262" s="16"/>
      <c r="D262" s="16"/>
      <c r="E262" s="16"/>
      <c r="F262" s="51" t="s">
        <v>375</v>
      </c>
      <c r="G262" s="38" t="s">
        <v>207</v>
      </c>
      <c r="H262" s="38" t="s">
        <v>207</v>
      </c>
      <c r="I262" s="38" t="s">
        <v>207</v>
      </c>
      <c r="J262" s="38" t="s">
        <v>207</v>
      </c>
      <c r="K262" s="38" t="s">
        <v>207</v>
      </c>
      <c r="L262" s="38" t="s">
        <v>207</v>
      </c>
      <c r="M262" s="38" t="s">
        <v>207</v>
      </c>
      <c r="N262" s="38" t="s">
        <v>207</v>
      </c>
      <c r="O262" s="38" t="s">
        <v>207</v>
      </c>
      <c r="P262" s="18" t="s">
        <v>341</v>
      </c>
      <c r="Q262" s="19" t="s">
        <v>437</v>
      </c>
    </row>
    <row r="263" spans="1:17" ht="30" x14ac:dyDescent="0.25">
      <c r="B263" s="16" t="s">
        <v>342</v>
      </c>
      <c r="C263" s="16"/>
      <c r="D263" s="16"/>
      <c r="E263" s="16"/>
      <c r="F263" s="50">
        <v>1</v>
      </c>
      <c r="G263" s="38" t="s">
        <v>207</v>
      </c>
      <c r="H263" s="38" t="s">
        <v>207</v>
      </c>
      <c r="I263" s="38" t="s">
        <v>207</v>
      </c>
      <c r="J263" s="38" t="s">
        <v>207</v>
      </c>
      <c r="K263" s="38" t="s">
        <v>207</v>
      </c>
      <c r="L263" s="38" t="s">
        <v>207</v>
      </c>
      <c r="M263" s="38" t="s">
        <v>207</v>
      </c>
      <c r="N263" s="38" t="s">
        <v>207</v>
      </c>
      <c r="O263" s="38" t="s">
        <v>207</v>
      </c>
      <c r="P263" s="18" t="s">
        <v>293</v>
      </c>
      <c r="Q263" s="19" t="s">
        <v>701</v>
      </c>
    </row>
    <row r="264" spans="1:17" ht="45" x14ac:dyDescent="0.25">
      <c r="B264" s="16" t="s">
        <v>294</v>
      </c>
      <c r="C264" s="16"/>
      <c r="D264" s="16"/>
      <c r="E264" s="16"/>
      <c r="F264" s="50" t="s">
        <v>374</v>
      </c>
      <c r="G264" s="26" t="s">
        <v>340</v>
      </c>
      <c r="H264" s="26" t="s">
        <v>340</v>
      </c>
      <c r="I264" s="26" t="s">
        <v>340</v>
      </c>
      <c r="J264" s="26" t="s">
        <v>340</v>
      </c>
      <c r="K264" s="26" t="s">
        <v>340</v>
      </c>
      <c r="L264" s="26" t="s">
        <v>340</v>
      </c>
      <c r="M264" s="26" t="s">
        <v>340</v>
      </c>
      <c r="N264" s="26" t="s">
        <v>340</v>
      </c>
      <c r="O264" s="26" t="s">
        <v>340</v>
      </c>
      <c r="P264" s="18" t="s">
        <v>295</v>
      </c>
      <c r="Q264" s="19" t="s">
        <v>475</v>
      </c>
    </row>
    <row r="265" spans="1:17" x14ac:dyDescent="0.25">
      <c r="A265" s="2"/>
      <c r="B265" s="15" t="s">
        <v>296</v>
      </c>
      <c r="C265" s="15"/>
      <c r="D265" s="15"/>
      <c r="E265" s="15"/>
      <c r="F265" s="50" t="s">
        <v>374</v>
      </c>
      <c r="G265" s="38" t="s">
        <v>207</v>
      </c>
      <c r="H265" s="38" t="s">
        <v>207</v>
      </c>
      <c r="I265" s="38" t="s">
        <v>207</v>
      </c>
      <c r="J265" s="38" t="s">
        <v>207</v>
      </c>
      <c r="K265" s="38" t="s">
        <v>207</v>
      </c>
      <c r="L265" s="23" t="s">
        <v>213</v>
      </c>
      <c r="M265" s="38" t="s">
        <v>207</v>
      </c>
      <c r="N265" s="38" t="s">
        <v>207</v>
      </c>
      <c r="O265" s="38" t="s">
        <v>207</v>
      </c>
      <c r="P265" s="18" t="s">
        <v>297</v>
      </c>
      <c r="Q265" s="19" t="s">
        <v>448</v>
      </c>
    </row>
    <row r="266" spans="1:17" x14ac:dyDescent="0.25">
      <c r="B266" s="15" t="s">
        <v>298</v>
      </c>
      <c r="C266" s="15"/>
      <c r="D266" s="15"/>
      <c r="E266" s="15"/>
      <c r="F266" s="50">
        <v>1</v>
      </c>
      <c r="G266" s="38" t="s">
        <v>207</v>
      </c>
      <c r="H266" s="38" t="s">
        <v>207</v>
      </c>
      <c r="I266" s="38" t="s">
        <v>207</v>
      </c>
      <c r="J266" s="38" t="s">
        <v>207</v>
      </c>
      <c r="K266" s="38" t="s">
        <v>207</v>
      </c>
      <c r="L266" s="38" t="s">
        <v>207</v>
      </c>
      <c r="M266" s="38" t="s">
        <v>207</v>
      </c>
      <c r="N266" s="38" t="s">
        <v>207</v>
      </c>
      <c r="O266" s="38" t="s">
        <v>207</v>
      </c>
      <c r="P266" s="18" t="s">
        <v>299</v>
      </c>
      <c r="Q266" s="19" t="s">
        <v>435</v>
      </c>
    </row>
    <row r="267" spans="1:17" ht="30" x14ac:dyDescent="0.25">
      <c r="B267" s="15" t="s">
        <v>300</v>
      </c>
      <c r="C267" s="15"/>
      <c r="D267" s="15"/>
      <c r="E267" s="15"/>
      <c r="F267" s="50">
        <v>1</v>
      </c>
      <c r="G267" s="38" t="s">
        <v>207</v>
      </c>
      <c r="H267" s="38" t="s">
        <v>207</v>
      </c>
      <c r="I267" s="38" t="s">
        <v>207</v>
      </c>
      <c r="J267" s="38" t="s">
        <v>207</v>
      </c>
      <c r="K267" s="38" t="s">
        <v>207</v>
      </c>
      <c r="L267" s="38" t="s">
        <v>207</v>
      </c>
      <c r="M267" s="38" t="s">
        <v>207</v>
      </c>
      <c r="N267" s="38" t="s">
        <v>207</v>
      </c>
      <c r="O267" s="38" t="s">
        <v>207</v>
      </c>
      <c r="P267" s="18" t="s">
        <v>301</v>
      </c>
      <c r="Q267" s="19" t="s">
        <v>527</v>
      </c>
    </row>
    <row r="268" spans="1:17" ht="30" x14ac:dyDescent="0.25">
      <c r="B268" s="15" t="s">
        <v>302</v>
      </c>
      <c r="C268" s="15"/>
      <c r="D268" s="15"/>
      <c r="E268" s="15"/>
      <c r="F268" s="50" t="s">
        <v>374</v>
      </c>
      <c r="G268" s="18" t="s">
        <v>213</v>
      </c>
      <c r="H268" s="18" t="s">
        <v>213</v>
      </c>
      <c r="I268" s="18" t="s">
        <v>213</v>
      </c>
      <c r="J268" s="18" t="s">
        <v>213</v>
      </c>
      <c r="K268" s="18" t="s">
        <v>213</v>
      </c>
      <c r="L268" s="18" t="s">
        <v>213</v>
      </c>
      <c r="M268" s="18" t="s">
        <v>213</v>
      </c>
      <c r="N268" s="18" t="s">
        <v>213</v>
      </c>
      <c r="O268" s="18" t="s">
        <v>213</v>
      </c>
      <c r="P268" s="18" t="s">
        <v>476</v>
      </c>
      <c r="Q268" s="19" t="s">
        <v>474</v>
      </c>
    </row>
    <row r="269" spans="1:17" ht="30" x14ac:dyDescent="0.25">
      <c r="B269" s="15" t="s">
        <v>303</v>
      </c>
      <c r="C269" s="15"/>
      <c r="D269" s="15"/>
      <c r="E269" s="15"/>
      <c r="F269" s="50" t="s">
        <v>374</v>
      </c>
      <c r="G269" s="18" t="s">
        <v>213</v>
      </c>
      <c r="H269" s="18" t="s">
        <v>213</v>
      </c>
      <c r="I269" s="18" t="s">
        <v>213</v>
      </c>
      <c r="J269" s="18" t="s">
        <v>213</v>
      </c>
      <c r="K269" s="18" t="s">
        <v>213</v>
      </c>
      <c r="L269" s="18" t="s">
        <v>213</v>
      </c>
      <c r="M269" s="18" t="s">
        <v>213</v>
      </c>
      <c r="N269" s="18" t="s">
        <v>213</v>
      </c>
      <c r="O269" s="18" t="s">
        <v>213</v>
      </c>
      <c r="P269" s="18" t="s">
        <v>477</v>
      </c>
      <c r="Q269" s="19" t="s">
        <v>474</v>
      </c>
    </row>
    <row r="270" spans="1:17" x14ac:dyDescent="0.25">
      <c r="B270" s="15" t="s">
        <v>304</v>
      </c>
      <c r="C270" s="15"/>
      <c r="D270" s="15"/>
      <c r="E270" s="15"/>
      <c r="F270" s="50" t="s">
        <v>374</v>
      </c>
      <c r="G270" s="40" t="s">
        <v>209</v>
      </c>
      <c r="H270" s="40" t="s">
        <v>209</v>
      </c>
      <c r="I270" s="40" t="s">
        <v>209</v>
      </c>
      <c r="J270" s="40" t="s">
        <v>209</v>
      </c>
      <c r="K270" s="40" t="s">
        <v>209</v>
      </c>
      <c r="L270" s="87" t="s">
        <v>213</v>
      </c>
      <c r="M270" s="40" t="s">
        <v>209</v>
      </c>
      <c r="N270" s="40" t="s">
        <v>209</v>
      </c>
      <c r="O270" s="40" t="s">
        <v>209</v>
      </c>
      <c r="P270" s="18" t="s">
        <v>305</v>
      </c>
      <c r="Q270" s="19" t="s">
        <v>510</v>
      </c>
    </row>
    <row r="271" spans="1:17" x14ac:dyDescent="0.25">
      <c r="B271" s="15" t="s">
        <v>306</v>
      </c>
      <c r="C271" s="15"/>
      <c r="D271" s="15"/>
      <c r="E271" s="15"/>
      <c r="F271" s="50" t="s">
        <v>374</v>
      </c>
      <c r="G271" s="40" t="s">
        <v>209</v>
      </c>
      <c r="H271" s="40" t="s">
        <v>209</v>
      </c>
      <c r="I271" s="40" t="s">
        <v>209</v>
      </c>
      <c r="J271" s="40" t="s">
        <v>209</v>
      </c>
      <c r="K271" s="40" t="s">
        <v>209</v>
      </c>
      <c r="L271" s="40" t="s">
        <v>209</v>
      </c>
      <c r="M271" s="40" t="s">
        <v>209</v>
      </c>
      <c r="N271" s="40" t="s">
        <v>209</v>
      </c>
      <c r="O271" s="40" t="s">
        <v>209</v>
      </c>
      <c r="P271" s="18" t="s">
        <v>307</v>
      </c>
      <c r="Q271" s="19" t="s">
        <v>435</v>
      </c>
    </row>
    <row r="272" spans="1:17" x14ac:dyDescent="0.25">
      <c r="B272" s="15" t="s">
        <v>308</v>
      </c>
      <c r="C272" s="15"/>
      <c r="D272" s="15"/>
      <c r="E272" s="15"/>
      <c r="F272" s="50" t="s">
        <v>374</v>
      </c>
      <c r="G272" s="40" t="s">
        <v>209</v>
      </c>
      <c r="H272" s="40" t="s">
        <v>209</v>
      </c>
      <c r="I272" s="40" t="s">
        <v>209</v>
      </c>
      <c r="J272" s="40" t="s">
        <v>209</v>
      </c>
      <c r="K272" s="40" t="s">
        <v>209</v>
      </c>
      <c r="L272" s="40" t="s">
        <v>209</v>
      </c>
      <c r="M272" s="40" t="s">
        <v>209</v>
      </c>
      <c r="N272" s="40" t="s">
        <v>209</v>
      </c>
      <c r="O272" s="40" t="s">
        <v>209</v>
      </c>
      <c r="P272" s="18" t="s">
        <v>309</v>
      </c>
      <c r="Q272" s="19" t="s">
        <v>435</v>
      </c>
    </row>
    <row r="273" spans="1:17" x14ac:dyDescent="0.25">
      <c r="B273" s="11" t="s">
        <v>332</v>
      </c>
      <c r="C273" s="11"/>
      <c r="D273" s="11"/>
      <c r="E273" s="11"/>
      <c r="F273" s="51">
        <v>1</v>
      </c>
      <c r="G273" s="22" t="s">
        <v>207</v>
      </c>
      <c r="H273" s="22" t="s">
        <v>207</v>
      </c>
      <c r="I273" s="22" t="s">
        <v>207</v>
      </c>
      <c r="J273" s="22" t="s">
        <v>207</v>
      </c>
      <c r="K273" s="22" t="s">
        <v>207</v>
      </c>
      <c r="L273" s="22" t="s">
        <v>207</v>
      </c>
      <c r="M273" s="22" t="s">
        <v>207</v>
      </c>
      <c r="N273" s="22" t="s">
        <v>207</v>
      </c>
      <c r="O273" s="22" t="s">
        <v>207</v>
      </c>
      <c r="P273" s="18" t="s">
        <v>416</v>
      </c>
      <c r="Q273" s="19" t="s">
        <v>437</v>
      </c>
    </row>
    <row r="274" spans="1:17" ht="30" x14ac:dyDescent="0.25">
      <c r="C274" s="15" t="s">
        <v>331</v>
      </c>
      <c r="D274" s="15"/>
      <c r="E274" s="2"/>
      <c r="F274" s="50">
        <v>1</v>
      </c>
      <c r="G274" s="22" t="s">
        <v>207</v>
      </c>
      <c r="H274" s="22" t="s">
        <v>207</v>
      </c>
      <c r="I274" s="22" t="s">
        <v>207</v>
      </c>
      <c r="J274" s="22" t="s">
        <v>207</v>
      </c>
      <c r="K274" s="22" t="s">
        <v>207</v>
      </c>
      <c r="L274" s="22" t="s">
        <v>207</v>
      </c>
      <c r="M274" s="22" t="s">
        <v>207</v>
      </c>
      <c r="N274" s="22" t="s">
        <v>207</v>
      </c>
      <c r="O274" s="22" t="s">
        <v>207</v>
      </c>
      <c r="P274" s="18" t="s">
        <v>310</v>
      </c>
      <c r="Q274" s="19" t="s">
        <v>445</v>
      </c>
    </row>
    <row r="275" spans="1:17" ht="30" x14ac:dyDescent="0.25">
      <c r="C275" s="15" t="s">
        <v>190</v>
      </c>
      <c r="D275" s="15"/>
      <c r="E275" s="2"/>
      <c r="F275" s="50">
        <v>1</v>
      </c>
      <c r="G275" s="22" t="s">
        <v>207</v>
      </c>
      <c r="H275" s="22" t="s">
        <v>207</v>
      </c>
      <c r="I275" s="22" t="s">
        <v>207</v>
      </c>
      <c r="J275" s="22" t="s">
        <v>207</v>
      </c>
      <c r="K275" s="22" t="s">
        <v>207</v>
      </c>
      <c r="L275" s="22" t="s">
        <v>207</v>
      </c>
      <c r="M275" s="22" t="s">
        <v>207</v>
      </c>
      <c r="N275" s="22" t="s">
        <v>207</v>
      </c>
      <c r="O275" s="22" t="s">
        <v>207</v>
      </c>
      <c r="P275" s="18" t="s">
        <v>311</v>
      </c>
      <c r="Q275" s="19" t="s">
        <v>460</v>
      </c>
    </row>
    <row r="276" spans="1:17" ht="30" x14ac:dyDescent="0.25">
      <c r="A276" s="100"/>
      <c r="B276" s="100"/>
      <c r="C276" s="93" t="s">
        <v>623</v>
      </c>
      <c r="D276" s="93"/>
      <c r="E276" s="96"/>
      <c r="F276" s="97" t="s">
        <v>374</v>
      </c>
      <c r="G276" s="116" t="s">
        <v>211</v>
      </c>
      <c r="H276" s="116" t="s">
        <v>211</v>
      </c>
      <c r="I276" s="116" t="s">
        <v>211</v>
      </c>
      <c r="J276" s="116" t="s">
        <v>211</v>
      </c>
      <c r="K276" s="116" t="s">
        <v>211</v>
      </c>
      <c r="L276" s="116" t="s">
        <v>211</v>
      </c>
      <c r="M276" s="116" t="s">
        <v>211</v>
      </c>
      <c r="N276" s="116" t="s">
        <v>211</v>
      </c>
      <c r="O276" s="116" t="s">
        <v>211</v>
      </c>
      <c r="P276" s="93" t="s">
        <v>661</v>
      </c>
      <c r="Q276" s="109" t="s">
        <v>444</v>
      </c>
    </row>
    <row r="277" spans="1:17" ht="30" x14ac:dyDescent="0.25">
      <c r="A277" s="100"/>
      <c r="B277" s="100"/>
      <c r="C277" s="93" t="s">
        <v>624</v>
      </c>
      <c r="D277" s="93"/>
      <c r="E277" s="96"/>
      <c r="F277" s="97">
        <v>1</v>
      </c>
      <c r="G277" s="116" t="s">
        <v>211</v>
      </c>
      <c r="H277" s="116" t="s">
        <v>211</v>
      </c>
      <c r="I277" s="116" t="s">
        <v>211</v>
      </c>
      <c r="J277" s="116" t="s">
        <v>211</v>
      </c>
      <c r="K277" s="116" t="s">
        <v>211</v>
      </c>
      <c r="L277" s="116" t="s">
        <v>211</v>
      </c>
      <c r="M277" s="116" t="s">
        <v>211</v>
      </c>
      <c r="N277" s="116" t="s">
        <v>211</v>
      </c>
      <c r="O277" s="116" t="s">
        <v>211</v>
      </c>
      <c r="P277" s="93" t="s">
        <v>662</v>
      </c>
      <c r="Q277" s="109" t="s">
        <v>626</v>
      </c>
    </row>
    <row r="278" spans="1:17" ht="30" x14ac:dyDescent="0.25">
      <c r="A278" s="100"/>
      <c r="B278" s="100"/>
      <c r="C278" s="93" t="s">
        <v>18</v>
      </c>
      <c r="D278" s="93"/>
      <c r="E278" s="96"/>
      <c r="F278" s="97">
        <v>1</v>
      </c>
      <c r="G278" s="116" t="s">
        <v>211</v>
      </c>
      <c r="H278" s="116" t="s">
        <v>211</v>
      </c>
      <c r="I278" s="116" t="s">
        <v>211</v>
      </c>
      <c r="J278" s="116" t="s">
        <v>211</v>
      </c>
      <c r="K278" s="116" t="s">
        <v>211</v>
      </c>
      <c r="L278" s="116" t="s">
        <v>211</v>
      </c>
      <c r="M278" s="116" t="s">
        <v>211</v>
      </c>
      <c r="N278" s="116" t="s">
        <v>211</v>
      </c>
      <c r="O278" s="116" t="s">
        <v>211</v>
      </c>
      <c r="P278" s="93" t="s">
        <v>663</v>
      </c>
      <c r="Q278" s="109" t="s">
        <v>622</v>
      </c>
    </row>
    <row r="279" spans="1:17" ht="30" x14ac:dyDescent="0.25">
      <c r="A279" s="100"/>
      <c r="B279" s="100"/>
      <c r="C279" s="104" t="s">
        <v>21</v>
      </c>
      <c r="D279" s="104"/>
      <c r="E279" s="96"/>
      <c r="F279" s="97">
        <v>1</v>
      </c>
      <c r="G279" s="116" t="s">
        <v>211</v>
      </c>
      <c r="H279" s="116" t="s">
        <v>211</v>
      </c>
      <c r="I279" s="116" t="s">
        <v>211</v>
      </c>
      <c r="J279" s="116" t="s">
        <v>211</v>
      </c>
      <c r="K279" s="116" t="s">
        <v>211</v>
      </c>
      <c r="L279" s="116" t="s">
        <v>211</v>
      </c>
      <c r="M279" s="116" t="s">
        <v>211</v>
      </c>
      <c r="N279" s="116" t="s">
        <v>211</v>
      </c>
      <c r="O279" s="116" t="s">
        <v>211</v>
      </c>
      <c r="P279" s="93" t="s">
        <v>664</v>
      </c>
      <c r="Q279" s="109" t="s">
        <v>627</v>
      </c>
    </row>
    <row r="280" spans="1:17" ht="30" x14ac:dyDescent="0.25">
      <c r="A280" s="100"/>
      <c r="B280" s="100"/>
      <c r="C280" s="104" t="s">
        <v>625</v>
      </c>
      <c r="D280" s="104"/>
      <c r="E280" s="96"/>
      <c r="F280" s="97">
        <v>1</v>
      </c>
      <c r="G280" s="116" t="s">
        <v>211</v>
      </c>
      <c r="H280" s="116" t="s">
        <v>211</v>
      </c>
      <c r="I280" s="116" t="s">
        <v>211</v>
      </c>
      <c r="J280" s="116" t="s">
        <v>211</v>
      </c>
      <c r="K280" s="116" t="s">
        <v>211</v>
      </c>
      <c r="L280" s="116" t="s">
        <v>211</v>
      </c>
      <c r="M280" s="116" t="s">
        <v>211</v>
      </c>
      <c r="N280" s="116" t="s">
        <v>211</v>
      </c>
      <c r="O280" s="116" t="s">
        <v>211</v>
      </c>
      <c r="P280" s="93" t="s">
        <v>665</v>
      </c>
      <c r="Q280" s="109" t="s">
        <v>628</v>
      </c>
    </row>
    <row r="281" spans="1:17" x14ac:dyDescent="0.25">
      <c r="A281" s="100"/>
      <c r="B281" s="29" t="s">
        <v>604</v>
      </c>
      <c r="C281" s="95"/>
      <c r="D281" s="95"/>
      <c r="E281" s="96"/>
      <c r="F281" s="97" t="s">
        <v>374</v>
      </c>
      <c r="G281" s="101" t="s">
        <v>213</v>
      </c>
      <c r="H281" s="101" t="s">
        <v>213</v>
      </c>
      <c r="I281" s="101" t="s">
        <v>213</v>
      </c>
      <c r="J281" s="101" t="s">
        <v>213</v>
      </c>
      <c r="K281" s="101" t="s">
        <v>213</v>
      </c>
      <c r="L281" s="101" t="s">
        <v>213</v>
      </c>
      <c r="M281" s="101" t="s">
        <v>213</v>
      </c>
      <c r="N281" s="101" t="s">
        <v>213</v>
      </c>
      <c r="O281" s="101" t="s">
        <v>213</v>
      </c>
      <c r="P281" s="93" t="s">
        <v>616</v>
      </c>
      <c r="Q281" s="109" t="s">
        <v>433</v>
      </c>
    </row>
    <row r="282" spans="1:17" x14ac:dyDescent="0.25">
      <c r="A282" s="100"/>
      <c r="B282" s="29" t="s">
        <v>605</v>
      </c>
      <c r="C282" s="95"/>
      <c r="D282" s="95"/>
      <c r="E282" s="96"/>
      <c r="F282" s="97" t="s">
        <v>374</v>
      </c>
      <c r="G282" s="101" t="s">
        <v>213</v>
      </c>
      <c r="H282" s="101" t="s">
        <v>213</v>
      </c>
      <c r="I282" s="101" t="s">
        <v>213</v>
      </c>
      <c r="J282" s="101" t="s">
        <v>213</v>
      </c>
      <c r="K282" s="101" t="s">
        <v>213</v>
      </c>
      <c r="L282" s="101" t="s">
        <v>213</v>
      </c>
      <c r="M282" s="101" t="s">
        <v>213</v>
      </c>
      <c r="N282" s="101" t="s">
        <v>213</v>
      </c>
      <c r="O282" s="101" t="s">
        <v>213</v>
      </c>
      <c r="P282" s="93" t="s">
        <v>619</v>
      </c>
      <c r="Q282" s="109" t="s">
        <v>620</v>
      </c>
    </row>
    <row r="283" spans="1:17" x14ac:dyDescent="0.25">
      <c r="A283" s="100"/>
      <c r="B283" s="29" t="s">
        <v>606</v>
      </c>
      <c r="C283" s="95"/>
      <c r="D283" s="95"/>
      <c r="E283" s="96"/>
      <c r="F283" s="97" t="s">
        <v>374</v>
      </c>
      <c r="G283" s="101" t="s">
        <v>213</v>
      </c>
      <c r="H283" s="101" t="s">
        <v>213</v>
      </c>
      <c r="I283" s="101" t="s">
        <v>213</v>
      </c>
      <c r="J283" s="101" t="s">
        <v>213</v>
      </c>
      <c r="K283" s="101" t="s">
        <v>213</v>
      </c>
      <c r="L283" s="101" t="s">
        <v>213</v>
      </c>
      <c r="M283" s="101" t="s">
        <v>213</v>
      </c>
      <c r="N283" s="101" t="s">
        <v>213</v>
      </c>
      <c r="O283" s="101" t="s">
        <v>213</v>
      </c>
      <c r="P283" s="93" t="s">
        <v>617</v>
      </c>
      <c r="Q283" s="109" t="s">
        <v>621</v>
      </c>
    </row>
    <row r="284" spans="1:17" x14ac:dyDescent="0.25">
      <c r="A284" s="100"/>
      <c r="B284" s="129" t="s">
        <v>607</v>
      </c>
      <c r="C284" s="95"/>
      <c r="D284" s="95"/>
      <c r="E284" s="96"/>
      <c r="F284" s="97" t="s">
        <v>374</v>
      </c>
      <c r="G284" s="38" t="s">
        <v>207</v>
      </c>
      <c r="H284" s="38" t="s">
        <v>207</v>
      </c>
      <c r="I284" s="38" t="s">
        <v>207</v>
      </c>
      <c r="J284" s="38" t="s">
        <v>207</v>
      </c>
      <c r="K284" s="38" t="s">
        <v>207</v>
      </c>
      <c r="L284" s="23" t="s">
        <v>213</v>
      </c>
      <c r="M284" s="38" t="s">
        <v>207</v>
      </c>
      <c r="N284" s="38" t="s">
        <v>207</v>
      </c>
      <c r="O284" s="38" t="s">
        <v>207</v>
      </c>
      <c r="P284" s="93" t="s">
        <v>612</v>
      </c>
      <c r="Q284" s="109" t="s">
        <v>595</v>
      </c>
    </row>
    <row r="285" spans="1:17" x14ac:dyDescent="0.25">
      <c r="A285" s="100"/>
      <c r="B285" s="29" t="s">
        <v>608</v>
      </c>
      <c r="C285" s="95"/>
      <c r="D285" s="95"/>
      <c r="E285" s="96"/>
      <c r="F285" s="97" t="s">
        <v>374</v>
      </c>
      <c r="G285" s="101" t="s">
        <v>213</v>
      </c>
      <c r="H285" s="101" t="s">
        <v>213</v>
      </c>
      <c r="I285" s="101" t="s">
        <v>213</v>
      </c>
      <c r="J285" s="101" t="s">
        <v>213</v>
      </c>
      <c r="K285" s="101" t="s">
        <v>213</v>
      </c>
      <c r="L285" s="101" t="s">
        <v>213</v>
      </c>
      <c r="M285" s="101" t="s">
        <v>213</v>
      </c>
      <c r="N285" s="101" t="s">
        <v>213</v>
      </c>
      <c r="O285" s="101" t="s">
        <v>213</v>
      </c>
      <c r="P285" s="93" t="s">
        <v>613</v>
      </c>
      <c r="Q285" s="109" t="s">
        <v>595</v>
      </c>
    </row>
    <row r="286" spans="1:17" x14ac:dyDescent="0.25">
      <c r="A286" s="100"/>
      <c r="B286" s="29" t="s">
        <v>609</v>
      </c>
      <c r="C286" s="95"/>
      <c r="D286" s="95"/>
      <c r="E286" s="96"/>
      <c r="F286" s="97" t="s">
        <v>374</v>
      </c>
      <c r="G286" s="101" t="s">
        <v>213</v>
      </c>
      <c r="H286" s="101" t="s">
        <v>213</v>
      </c>
      <c r="I286" s="101" t="s">
        <v>213</v>
      </c>
      <c r="J286" s="101" t="s">
        <v>213</v>
      </c>
      <c r="K286" s="101" t="s">
        <v>213</v>
      </c>
      <c r="L286" s="101" t="s">
        <v>213</v>
      </c>
      <c r="M286" s="101" t="s">
        <v>213</v>
      </c>
      <c r="N286" s="101" t="s">
        <v>213</v>
      </c>
      <c r="O286" s="101" t="s">
        <v>213</v>
      </c>
      <c r="P286" s="93" t="s">
        <v>614</v>
      </c>
      <c r="Q286" s="109" t="s">
        <v>595</v>
      </c>
    </row>
    <row r="287" spans="1:17" x14ac:dyDescent="0.25">
      <c r="A287" s="100"/>
      <c r="B287" s="29" t="s">
        <v>610</v>
      </c>
      <c r="C287" s="95"/>
      <c r="D287" s="95"/>
      <c r="E287" s="96"/>
      <c r="F287" s="97" t="s">
        <v>374</v>
      </c>
      <c r="G287" s="101" t="s">
        <v>213</v>
      </c>
      <c r="H287" s="101" t="s">
        <v>213</v>
      </c>
      <c r="I287" s="101" t="s">
        <v>213</v>
      </c>
      <c r="J287" s="101" t="s">
        <v>213</v>
      </c>
      <c r="K287" s="101" t="s">
        <v>213</v>
      </c>
      <c r="L287" s="101" t="s">
        <v>213</v>
      </c>
      <c r="M287" s="101" t="s">
        <v>213</v>
      </c>
      <c r="N287" s="101" t="s">
        <v>213</v>
      </c>
      <c r="O287" s="101" t="s">
        <v>213</v>
      </c>
      <c r="P287" s="93" t="s">
        <v>615</v>
      </c>
      <c r="Q287" s="109" t="s">
        <v>595</v>
      </c>
    </row>
    <row r="288" spans="1:17" x14ac:dyDescent="0.25">
      <c r="A288" s="100"/>
      <c r="B288" s="129" t="s">
        <v>721</v>
      </c>
      <c r="C288" s="95"/>
      <c r="D288" s="95"/>
      <c r="E288" s="96"/>
      <c r="F288" s="97" t="s">
        <v>374</v>
      </c>
      <c r="G288" s="38" t="s">
        <v>207</v>
      </c>
      <c r="H288" s="38" t="s">
        <v>207</v>
      </c>
      <c r="I288" s="38" t="s">
        <v>207</v>
      </c>
      <c r="J288" s="38" t="s">
        <v>207</v>
      </c>
      <c r="K288" s="38" t="s">
        <v>207</v>
      </c>
      <c r="L288" s="23" t="s">
        <v>213</v>
      </c>
      <c r="M288" s="38" t="s">
        <v>207</v>
      </c>
      <c r="N288" s="38" t="s">
        <v>207</v>
      </c>
      <c r="O288" s="38" t="s">
        <v>207</v>
      </c>
      <c r="P288" s="93" t="s">
        <v>722</v>
      </c>
      <c r="Q288" s="109" t="s">
        <v>433</v>
      </c>
    </row>
    <row r="289" spans="1:17" x14ac:dyDescent="0.25">
      <c r="A289" s="100"/>
      <c r="B289" s="29" t="s">
        <v>611</v>
      </c>
      <c r="C289" s="95"/>
      <c r="D289" s="95"/>
      <c r="E289" s="96"/>
      <c r="F289" s="97" t="s">
        <v>379</v>
      </c>
      <c r="G289" s="101" t="s">
        <v>213</v>
      </c>
      <c r="H289" s="101" t="s">
        <v>213</v>
      </c>
      <c r="I289" s="101" t="s">
        <v>213</v>
      </c>
      <c r="J289" s="101" t="s">
        <v>213</v>
      </c>
      <c r="K289" s="101" t="s">
        <v>213</v>
      </c>
      <c r="L289" s="101" t="s">
        <v>213</v>
      </c>
      <c r="M289" s="101" t="s">
        <v>213</v>
      </c>
      <c r="N289" s="101" t="s">
        <v>213</v>
      </c>
      <c r="O289" s="101" t="s">
        <v>213</v>
      </c>
      <c r="P289" s="93" t="s">
        <v>618</v>
      </c>
      <c r="Q289" s="109" t="s">
        <v>622</v>
      </c>
    </row>
    <row r="290" spans="1:17" ht="30" x14ac:dyDescent="0.25">
      <c r="B290" s="15" t="s">
        <v>414</v>
      </c>
      <c r="C290" s="15"/>
      <c r="D290" s="15"/>
      <c r="E290" s="15"/>
      <c r="F290" s="50">
        <v>1</v>
      </c>
      <c r="G290" s="38" t="s">
        <v>207</v>
      </c>
      <c r="H290" s="38" t="s">
        <v>207</v>
      </c>
      <c r="I290" s="38" t="s">
        <v>207</v>
      </c>
      <c r="J290" s="38" t="s">
        <v>207</v>
      </c>
      <c r="K290" s="38" t="s">
        <v>207</v>
      </c>
      <c r="L290" s="38" t="s">
        <v>207</v>
      </c>
      <c r="M290" s="38" t="s">
        <v>207</v>
      </c>
      <c r="N290" s="38" t="s">
        <v>207</v>
      </c>
      <c r="O290" s="38" t="s">
        <v>207</v>
      </c>
      <c r="P290" s="18" t="s">
        <v>312</v>
      </c>
      <c r="Q290" s="19" t="s">
        <v>441</v>
      </c>
    </row>
    <row r="291" spans="1:17" ht="30" x14ac:dyDescent="0.25">
      <c r="B291" s="15" t="s">
        <v>415</v>
      </c>
      <c r="C291" s="15"/>
      <c r="D291" s="15"/>
      <c r="E291" s="15"/>
      <c r="F291" s="50">
        <v>1</v>
      </c>
      <c r="G291" s="38" t="s">
        <v>207</v>
      </c>
      <c r="H291" s="38" t="s">
        <v>207</v>
      </c>
      <c r="I291" s="38" t="s">
        <v>207</v>
      </c>
      <c r="J291" s="38" t="s">
        <v>207</v>
      </c>
      <c r="K291" s="38" t="s">
        <v>207</v>
      </c>
      <c r="L291" s="38" t="s">
        <v>207</v>
      </c>
      <c r="M291" s="38" t="s">
        <v>207</v>
      </c>
      <c r="N291" s="38" t="s">
        <v>207</v>
      </c>
      <c r="O291" s="38" t="s">
        <v>207</v>
      </c>
      <c r="P291" s="18" t="s">
        <v>313</v>
      </c>
      <c r="Q291" s="19" t="s">
        <v>441</v>
      </c>
    </row>
    <row r="292" spans="1:17" ht="30" x14ac:dyDescent="0.25">
      <c r="B292" s="11" t="s">
        <v>352</v>
      </c>
      <c r="C292" s="11"/>
      <c r="D292" s="11"/>
      <c r="E292" s="11"/>
      <c r="F292" s="51" t="s">
        <v>374</v>
      </c>
      <c r="G292" s="22" t="s">
        <v>207</v>
      </c>
      <c r="H292" s="22" t="s">
        <v>207</v>
      </c>
      <c r="I292" s="22" t="s">
        <v>207</v>
      </c>
      <c r="J292" s="22" t="s">
        <v>207</v>
      </c>
      <c r="K292" s="22" t="s">
        <v>207</v>
      </c>
      <c r="L292" s="23" t="s">
        <v>213</v>
      </c>
      <c r="M292" s="22" t="s">
        <v>207</v>
      </c>
      <c r="N292" s="22" t="s">
        <v>207</v>
      </c>
      <c r="O292" s="22" t="s">
        <v>207</v>
      </c>
      <c r="P292" s="18" t="s">
        <v>417</v>
      </c>
      <c r="Q292" s="19" t="s">
        <v>437</v>
      </c>
    </row>
    <row r="293" spans="1:17" ht="30" x14ac:dyDescent="0.25">
      <c r="C293" s="15" t="s">
        <v>353</v>
      </c>
      <c r="D293" s="15"/>
      <c r="E293" s="2"/>
      <c r="F293" s="50" t="s">
        <v>374</v>
      </c>
      <c r="G293" s="23" t="s">
        <v>213</v>
      </c>
      <c r="H293" s="23" t="s">
        <v>213</v>
      </c>
      <c r="I293" s="23" t="s">
        <v>213</v>
      </c>
      <c r="J293" s="23" t="s">
        <v>213</v>
      </c>
      <c r="K293" s="23" t="s">
        <v>213</v>
      </c>
      <c r="L293" s="23" t="s">
        <v>213</v>
      </c>
      <c r="M293" s="23" t="s">
        <v>213</v>
      </c>
      <c r="N293" s="23" t="s">
        <v>213</v>
      </c>
      <c r="O293" s="23" t="s">
        <v>213</v>
      </c>
      <c r="P293" s="18" t="s">
        <v>357</v>
      </c>
      <c r="Q293" s="19" t="s">
        <v>435</v>
      </c>
    </row>
    <row r="294" spans="1:17" ht="60" x14ac:dyDescent="0.25">
      <c r="C294" s="15" t="s">
        <v>354</v>
      </c>
      <c r="D294" s="15"/>
      <c r="E294" s="2"/>
      <c r="F294" s="50" t="s">
        <v>374</v>
      </c>
      <c r="G294" s="26" t="s">
        <v>355</v>
      </c>
      <c r="H294" s="26" t="s">
        <v>355</v>
      </c>
      <c r="I294" s="26" t="s">
        <v>355</v>
      </c>
      <c r="J294" s="26" t="s">
        <v>355</v>
      </c>
      <c r="K294" s="26" t="s">
        <v>355</v>
      </c>
      <c r="L294" s="26" t="s">
        <v>355</v>
      </c>
      <c r="M294" s="26" t="s">
        <v>355</v>
      </c>
      <c r="N294" s="26" t="s">
        <v>355</v>
      </c>
      <c r="O294" s="26" t="s">
        <v>355</v>
      </c>
      <c r="P294" s="18" t="s">
        <v>357</v>
      </c>
      <c r="Q294" s="19" t="s">
        <v>435</v>
      </c>
    </row>
    <row r="295" spans="1:17" ht="45" x14ac:dyDescent="0.25">
      <c r="C295" s="15" t="s">
        <v>193</v>
      </c>
      <c r="D295" s="15"/>
      <c r="E295" s="2"/>
      <c r="F295" s="50" t="s">
        <v>374</v>
      </c>
      <c r="G295" s="26" t="s">
        <v>356</v>
      </c>
      <c r="H295" s="26" t="s">
        <v>356</v>
      </c>
      <c r="I295" s="26" t="s">
        <v>356</v>
      </c>
      <c r="J295" s="26" t="s">
        <v>356</v>
      </c>
      <c r="K295" s="26" t="s">
        <v>356</v>
      </c>
      <c r="L295" s="26" t="s">
        <v>356</v>
      </c>
      <c r="M295" s="26" t="s">
        <v>356</v>
      </c>
      <c r="N295" s="26" t="s">
        <v>356</v>
      </c>
      <c r="O295" s="26" t="s">
        <v>356</v>
      </c>
      <c r="P295" s="18" t="s">
        <v>358</v>
      </c>
      <c r="Q295" s="19" t="s">
        <v>446</v>
      </c>
    </row>
    <row r="296" spans="1:17" x14ac:dyDescent="0.25">
      <c r="B296" s="11" t="s">
        <v>314</v>
      </c>
      <c r="C296" s="11"/>
      <c r="D296" s="11"/>
      <c r="E296" s="11"/>
      <c r="F296" s="50" t="s">
        <v>374</v>
      </c>
      <c r="G296" s="23" t="s">
        <v>213</v>
      </c>
      <c r="H296" s="23" t="s">
        <v>213</v>
      </c>
      <c r="I296" s="23" t="s">
        <v>213</v>
      </c>
      <c r="J296" s="23" t="s">
        <v>213</v>
      </c>
      <c r="K296" s="23" t="s">
        <v>213</v>
      </c>
      <c r="L296" s="23" t="s">
        <v>213</v>
      </c>
      <c r="M296" s="23" t="s">
        <v>213</v>
      </c>
      <c r="N296" s="23" t="s">
        <v>213</v>
      </c>
      <c r="O296" s="23" t="s">
        <v>213</v>
      </c>
      <c r="P296" s="18" t="s">
        <v>418</v>
      </c>
      <c r="Q296" s="19" t="s">
        <v>437</v>
      </c>
    </row>
    <row r="297" spans="1:17" ht="30" x14ac:dyDescent="0.25">
      <c r="C297" s="15" t="s">
        <v>193</v>
      </c>
      <c r="D297" s="15"/>
      <c r="E297" s="2"/>
      <c r="F297" s="50" t="s">
        <v>374</v>
      </c>
      <c r="G297" s="23" t="s">
        <v>213</v>
      </c>
      <c r="H297" s="23" t="s">
        <v>213</v>
      </c>
      <c r="I297" s="23" t="s">
        <v>213</v>
      </c>
      <c r="J297" s="23" t="s">
        <v>213</v>
      </c>
      <c r="K297" s="23" t="s">
        <v>213</v>
      </c>
      <c r="L297" s="23" t="s">
        <v>213</v>
      </c>
      <c r="M297" s="23" t="s">
        <v>213</v>
      </c>
      <c r="N297" s="23" t="s">
        <v>213</v>
      </c>
      <c r="O297" s="23" t="s">
        <v>213</v>
      </c>
      <c r="P297" s="18" t="s">
        <v>315</v>
      </c>
      <c r="Q297" s="36" t="s">
        <v>440</v>
      </c>
    </row>
    <row r="298" spans="1:17" ht="30" x14ac:dyDescent="0.25">
      <c r="A298" s="100"/>
      <c r="B298" s="100"/>
      <c r="C298" s="95" t="s">
        <v>5</v>
      </c>
      <c r="D298" s="95"/>
      <c r="E298" s="96"/>
      <c r="F298" s="97" t="s">
        <v>374</v>
      </c>
      <c r="G298" s="115" t="s">
        <v>213</v>
      </c>
      <c r="H298" s="115" t="s">
        <v>213</v>
      </c>
      <c r="I298" s="115" t="s">
        <v>213</v>
      </c>
      <c r="J298" s="115" t="s">
        <v>213</v>
      </c>
      <c r="K298" s="115" t="s">
        <v>213</v>
      </c>
      <c r="L298" s="115" t="s">
        <v>213</v>
      </c>
      <c r="M298" s="115" t="s">
        <v>213</v>
      </c>
      <c r="N298" s="115" t="s">
        <v>213</v>
      </c>
      <c r="O298" s="115" t="s">
        <v>213</v>
      </c>
      <c r="P298" s="101" t="s">
        <v>630</v>
      </c>
      <c r="Q298" s="109" t="s">
        <v>474</v>
      </c>
    </row>
    <row r="299" spans="1:17" ht="30" x14ac:dyDescent="0.25">
      <c r="A299" s="100"/>
      <c r="B299" s="100"/>
      <c r="C299" s="95" t="s">
        <v>316</v>
      </c>
      <c r="D299" s="95"/>
      <c r="E299" s="96"/>
      <c r="F299" s="97" t="s">
        <v>374</v>
      </c>
      <c r="G299" s="115" t="s">
        <v>213</v>
      </c>
      <c r="H299" s="115" t="s">
        <v>213</v>
      </c>
      <c r="I299" s="115" t="s">
        <v>213</v>
      </c>
      <c r="J299" s="115" t="s">
        <v>213</v>
      </c>
      <c r="K299" s="115" t="s">
        <v>213</v>
      </c>
      <c r="L299" s="115" t="s">
        <v>213</v>
      </c>
      <c r="M299" s="115" t="s">
        <v>213</v>
      </c>
      <c r="N299" s="115" t="s">
        <v>213</v>
      </c>
      <c r="O299" s="115" t="s">
        <v>213</v>
      </c>
      <c r="P299" s="101" t="s">
        <v>317</v>
      </c>
      <c r="Q299" s="101" t="s">
        <v>632</v>
      </c>
    </row>
    <row r="300" spans="1:17" x14ac:dyDescent="0.25">
      <c r="A300" s="100"/>
      <c r="B300" s="100"/>
      <c r="C300" s="95" t="s">
        <v>629</v>
      </c>
      <c r="D300" s="95"/>
      <c r="E300" s="96"/>
      <c r="F300" s="97" t="s">
        <v>379</v>
      </c>
      <c r="G300" s="115" t="s">
        <v>213</v>
      </c>
      <c r="H300" s="115" t="s">
        <v>213</v>
      </c>
      <c r="I300" s="115" t="s">
        <v>213</v>
      </c>
      <c r="J300" s="115" t="s">
        <v>213</v>
      </c>
      <c r="K300" s="115" t="s">
        <v>213</v>
      </c>
      <c r="L300" s="115" t="s">
        <v>213</v>
      </c>
      <c r="M300" s="115" t="s">
        <v>213</v>
      </c>
      <c r="N300" s="115" t="s">
        <v>213</v>
      </c>
      <c r="O300" s="115" t="s">
        <v>213</v>
      </c>
      <c r="P300" s="101" t="s">
        <v>317</v>
      </c>
      <c r="Q300" s="109" t="s">
        <v>631</v>
      </c>
    </row>
    <row r="301" spans="1:17" ht="30" x14ac:dyDescent="0.25">
      <c r="A301" s="100"/>
      <c r="B301" s="100"/>
      <c r="C301" s="95" t="s">
        <v>587</v>
      </c>
      <c r="D301" s="95"/>
      <c r="E301" s="96"/>
      <c r="F301" s="97" t="s">
        <v>374</v>
      </c>
      <c r="G301" s="115" t="s">
        <v>213</v>
      </c>
      <c r="H301" s="115" t="s">
        <v>213</v>
      </c>
      <c r="I301" s="115" t="s">
        <v>213</v>
      </c>
      <c r="J301" s="115" t="s">
        <v>213</v>
      </c>
      <c r="K301" s="115" t="s">
        <v>213</v>
      </c>
      <c r="L301" s="115" t="s">
        <v>213</v>
      </c>
      <c r="M301" s="115" t="s">
        <v>213</v>
      </c>
      <c r="N301" s="115" t="s">
        <v>213</v>
      </c>
      <c r="O301" s="115" t="s">
        <v>213</v>
      </c>
      <c r="P301" s="101" t="s">
        <v>317</v>
      </c>
      <c r="Q301" s="109" t="s">
        <v>632</v>
      </c>
    </row>
    <row r="302" spans="1:17" ht="30" x14ac:dyDescent="0.25">
      <c r="A302" s="100"/>
      <c r="B302" s="100"/>
      <c r="C302" s="95" t="s">
        <v>588</v>
      </c>
      <c r="D302" s="95"/>
      <c r="E302" s="96"/>
      <c r="F302" s="97" t="s">
        <v>374</v>
      </c>
      <c r="G302" s="115" t="s">
        <v>213</v>
      </c>
      <c r="H302" s="115" t="s">
        <v>213</v>
      </c>
      <c r="I302" s="115" t="s">
        <v>213</v>
      </c>
      <c r="J302" s="115" t="s">
        <v>213</v>
      </c>
      <c r="K302" s="115" t="s">
        <v>213</v>
      </c>
      <c r="L302" s="115" t="s">
        <v>213</v>
      </c>
      <c r="M302" s="115" t="s">
        <v>213</v>
      </c>
      <c r="N302" s="115" t="s">
        <v>213</v>
      </c>
      <c r="O302" s="115" t="s">
        <v>213</v>
      </c>
      <c r="P302" s="101" t="s">
        <v>317</v>
      </c>
      <c r="Q302" s="109" t="s">
        <v>632</v>
      </c>
    </row>
    <row r="303" spans="1:17" x14ac:dyDescent="0.25">
      <c r="A303" s="100"/>
      <c r="B303" s="99"/>
      <c r="C303" s="99"/>
      <c r="D303" s="99"/>
      <c r="E303" s="99"/>
      <c r="F303" s="97"/>
      <c r="G303" s="97"/>
      <c r="H303" s="115"/>
      <c r="I303" s="115"/>
      <c r="J303" s="115"/>
      <c r="K303" s="115"/>
      <c r="L303" s="115"/>
      <c r="M303" s="115"/>
      <c r="N303" s="115"/>
      <c r="O303" s="115"/>
      <c r="P303" s="93"/>
      <c r="Q303" s="101"/>
    </row>
    <row r="304" spans="1:17" x14ac:dyDescent="0.25">
      <c r="A304" s="100"/>
      <c r="B304" s="99"/>
      <c r="C304" s="99"/>
      <c r="D304" s="99"/>
      <c r="E304" s="99"/>
      <c r="F304" s="97"/>
      <c r="G304" s="97"/>
      <c r="H304" s="115"/>
      <c r="I304" s="115"/>
      <c r="J304" s="115"/>
      <c r="K304" s="115"/>
      <c r="L304" s="115"/>
      <c r="M304" s="115"/>
      <c r="N304" s="115"/>
      <c r="O304" s="115"/>
      <c r="P304" s="93"/>
      <c r="Q304" s="93"/>
    </row>
    <row r="305" spans="1:17" x14ac:dyDescent="0.25">
      <c r="A305" s="100"/>
      <c r="B305" s="99"/>
      <c r="C305" s="99"/>
      <c r="D305" s="99"/>
      <c r="E305" s="99"/>
      <c r="F305" s="97"/>
      <c r="G305" s="97"/>
      <c r="H305" s="115"/>
      <c r="I305" s="115"/>
      <c r="J305" s="115"/>
      <c r="K305" s="115"/>
      <c r="L305" s="115"/>
      <c r="M305" s="115"/>
      <c r="N305" s="115"/>
      <c r="O305" s="115"/>
      <c r="P305" s="93"/>
      <c r="Q305" s="93"/>
    </row>
    <row r="354" spans="6:18" x14ac:dyDescent="0.25">
      <c r="F354"/>
      <c r="G354"/>
      <c r="H354" s="15"/>
      <c r="I354" s="50"/>
    </row>
    <row r="355" spans="6:18" ht="15.75" x14ac:dyDescent="0.25">
      <c r="F355" s="14"/>
      <c r="G355" s="14"/>
      <c r="H355" s="16"/>
      <c r="I355" s="50"/>
      <c r="R355" s="16"/>
    </row>
    <row r="356" spans="6:18" x14ac:dyDescent="0.25">
      <c r="F356"/>
      <c r="G356"/>
      <c r="H356" s="17"/>
      <c r="I356" s="52"/>
      <c r="R356" s="16"/>
    </row>
  </sheetData>
  <mergeCells count="1">
    <mergeCell ref="A1:E1"/>
  </mergeCells>
  <pageMargins left="0.7" right="0.7" top="0.75" bottom="0.75" header="0.3" footer="0.3"/>
  <pageSetup paperSize="9" orientation="portrait" horizontalDpi="200" verticalDpi="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3"/>
  <sheetViews>
    <sheetView zoomScale="70" zoomScaleNormal="70" workbookViewId="0">
      <pane xSplit="6" ySplit="1" topLeftCell="G2" activePane="bottomRight" state="frozen"/>
      <selection pane="topRight" activeCell="D1" sqref="D1"/>
      <selection pane="bottomLeft" activeCell="A2" sqref="A2"/>
      <selection pane="bottomRight" activeCell="B205" sqref="B205"/>
    </sheetView>
  </sheetViews>
  <sheetFormatPr baseColWidth="10" defaultRowHeight="15" x14ac:dyDescent="0.25"/>
  <cols>
    <col min="1" max="1" width="4.85546875" customWidth="1"/>
    <col min="2" max="2" width="3.85546875" customWidth="1"/>
    <col min="3" max="4" width="4.7109375" customWidth="1"/>
    <col min="5" max="5" width="57.42578125" customWidth="1"/>
    <col min="6" max="6" width="13.140625" style="50" bestFit="1" customWidth="1"/>
    <col min="7" max="7" width="13.140625" style="50" customWidth="1"/>
    <col min="8" max="8" width="27.28515625" customWidth="1"/>
    <col min="9" max="9" width="19.7109375" customWidth="1"/>
    <col min="10" max="10" width="19.5703125" customWidth="1"/>
    <col min="11" max="11" width="22" customWidth="1"/>
    <col min="12" max="12" width="19.7109375" customWidth="1"/>
    <col min="13" max="13" width="18.42578125" customWidth="1"/>
    <col min="14" max="14" width="18.85546875" customWidth="1"/>
    <col min="15" max="15" width="27" customWidth="1"/>
    <col min="16" max="16" width="56.5703125" style="18" customWidth="1"/>
    <col min="17" max="17" width="34.140625" style="18" customWidth="1"/>
  </cols>
  <sheetData>
    <row r="1" spans="1:17" ht="60.75" thickBot="1" x14ac:dyDescent="0.3">
      <c r="A1" s="146" t="s">
        <v>186</v>
      </c>
      <c r="B1" s="147"/>
      <c r="C1" s="147"/>
      <c r="D1" s="147"/>
      <c r="E1" s="148"/>
      <c r="F1" s="75" t="s">
        <v>373</v>
      </c>
      <c r="G1" s="75" t="s">
        <v>206</v>
      </c>
      <c r="H1" s="73" t="s">
        <v>645</v>
      </c>
      <c r="I1" s="73" t="s">
        <v>228</v>
      </c>
      <c r="J1" s="73" t="s">
        <v>650</v>
      </c>
      <c r="K1" s="73" t="s">
        <v>239</v>
      </c>
      <c r="L1" s="73" t="s">
        <v>287</v>
      </c>
      <c r="M1" s="73" t="s">
        <v>286</v>
      </c>
      <c r="N1" s="73" t="s">
        <v>290</v>
      </c>
      <c r="O1" s="73" t="s">
        <v>424</v>
      </c>
      <c r="P1" s="74" t="s">
        <v>1</v>
      </c>
      <c r="Q1" s="80" t="s">
        <v>484</v>
      </c>
    </row>
    <row r="2" spans="1:17" x14ac:dyDescent="0.25">
      <c r="A2" s="35" t="s">
        <v>272</v>
      </c>
      <c r="B2" s="35"/>
      <c r="C2" s="35"/>
      <c r="D2" s="35"/>
      <c r="E2" s="35"/>
      <c r="F2" s="49">
        <v>1</v>
      </c>
      <c r="G2" s="20" t="s">
        <v>207</v>
      </c>
      <c r="H2" s="20" t="s">
        <v>207</v>
      </c>
      <c r="I2" s="20" t="s">
        <v>207</v>
      </c>
      <c r="J2" s="20" t="s">
        <v>207</v>
      </c>
      <c r="K2" s="20" t="s">
        <v>207</v>
      </c>
      <c r="L2" s="20" t="s">
        <v>207</v>
      </c>
      <c r="M2" s="20" t="s">
        <v>207</v>
      </c>
      <c r="N2" s="20" t="s">
        <v>207</v>
      </c>
      <c r="O2" s="20" t="s">
        <v>207</v>
      </c>
      <c r="P2" s="19" t="s">
        <v>265</v>
      </c>
      <c r="Q2" s="90" t="str">
        <f>VLOOKUP(P2,'Anuncio Previo'!H:I,2,FALSE)</f>
        <v>xsd:string. Valor "CODICE 2.05"</v>
      </c>
    </row>
    <row r="3" spans="1:17" x14ac:dyDescent="0.25">
      <c r="A3" s="35" t="s">
        <v>273</v>
      </c>
      <c r="B3" s="35"/>
      <c r="C3" s="35"/>
      <c r="D3" s="35"/>
      <c r="E3" s="35"/>
      <c r="F3" s="49">
        <v>1</v>
      </c>
      <c r="G3" s="20" t="s">
        <v>207</v>
      </c>
      <c r="H3" s="20" t="s">
        <v>207</v>
      </c>
      <c r="I3" s="20" t="s">
        <v>207</v>
      </c>
      <c r="J3" s="20" t="s">
        <v>207</v>
      </c>
      <c r="K3" s="20" t="s">
        <v>207</v>
      </c>
      <c r="L3" s="20" t="s">
        <v>207</v>
      </c>
      <c r="M3" s="20" t="s">
        <v>207</v>
      </c>
      <c r="N3" s="20" t="s">
        <v>207</v>
      </c>
      <c r="O3" s="20" t="s">
        <v>207</v>
      </c>
      <c r="P3" s="19" t="s">
        <v>266</v>
      </c>
      <c r="Q3" s="19" t="str">
        <f>VLOOKUP(P3,'Anuncio Previo'!H:I,2,FALSE)</f>
        <v>xsd:string. Valor "2.1"</v>
      </c>
    </row>
    <row r="4" spans="1:17" x14ac:dyDescent="0.25">
      <c r="A4" s="35" t="s">
        <v>274</v>
      </c>
      <c r="B4" s="35"/>
      <c r="C4" s="35"/>
      <c r="D4" s="35"/>
      <c r="E4" s="35"/>
      <c r="F4" s="49">
        <v>1</v>
      </c>
      <c r="G4" s="20" t="s">
        <v>207</v>
      </c>
      <c r="H4" s="20" t="s">
        <v>207</v>
      </c>
      <c r="I4" s="20" t="s">
        <v>207</v>
      </c>
      <c r="J4" s="20" t="s">
        <v>207</v>
      </c>
      <c r="K4" s="20" t="s">
        <v>207</v>
      </c>
      <c r="L4" s="20" t="s">
        <v>207</v>
      </c>
      <c r="M4" s="20" t="s">
        <v>207</v>
      </c>
      <c r="N4" s="20" t="s">
        <v>207</v>
      </c>
      <c r="O4" s="20" t="s">
        <v>207</v>
      </c>
      <c r="P4" s="19" t="s">
        <v>267</v>
      </c>
      <c r="Q4" s="90" t="str">
        <f>VLOOKUP(P4,'Anuncio Previo'!H:I,2,FALSE)</f>
        <v>xsd:string. Valor "CiP 1.12"</v>
      </c>
    </row>
    <row r="5" spans="1:17" x14ac:dyDescent="0.25">
      <c r="A5" s="35" t="s">
        <v>280</v>
      </c>
      <c r="B5" s="35"/>
      <c r="C5" s="35"/>
      <c r="D5" s="35"/>
      <c r="E5" s="35"/>
      <c r="F5" s="49" t="s">
        <v>374</v>
      </c>
      <c r="G5" s="36" t="s">
        <v>213</v>
      </c>
      <c r="H5" s="36" t="s">
        <v>213</v>
      </c>
      <c r="I5" s="36" t="s">
        <v>213</v>
      </c>
      <c r="J5" s="36" t="s">
        <v>213</v>
      </c>
      <c r="K5" s="36" t="s">
        <v>213</v>
      </c>
      <c r="L5" s="36" t="s">
        <v>213</v>
      </c>
      <c r="M5" s="36" t="s">
        <v>213</v>
      </c>
      <c r="N5" s="36" t="s">
        <v>213</v>
      </c>
      <c r="O5" s="36" t="s">
        <v>213</v>
      </c>
      <c r="P5" s="37" t="s">
        <v>281</v>
      </c>
      <c r="Q5" s="19" t="str">
        <f>VLOOKUP(P5,'Anuncio Previo'!H:I,2,FALSE)</f>
        <v>xsd:boolean</v>
      </c>
    </row>
    <row r="6" spans="1:17" x14ac:dyDescent="0.25">
      <c r="A6" s="35" t="s">
        <v>285</v>
      </c>
      <c r="B6" s="35"/>
      <c r="C6" s="35"/>
      <c r="D6" s="35"/>
      <c r="E6" s="35"/>
      <c r="F6" s="49">
        <v>1</v>
      </c>
      <c r="G6" s="20" t="s">
        <v>207</v>
      </c>
      <c r="H6" s="20" t="s">
        <v>207</v>
      </c>
      <c r="I6" s="20" t="s">
        <v>207</v>
      </c>
      <c r="J6" s="20" t="s">
        <v>207</v>
      </c>
      <c r="K6" s="20" t="s">
        <v>207</v>
      </c>
      <c r="L6" s="20" t="s">
        <v>207</v>
      </c>
      <c r="M6" s="20" t="s">
        <v>207</v>
      </c>
      <c r="N6" s="20" t="s">
        <v>207</v>
      </c>
      <c r="O6" s="20" t="s">
        <v>207</v>
      </c>
      <c r="P6" s="19" t="s">
        <v>268</v>
      </c>
      <c r="Q6" s="19" t="str">
        <f>VLOOKUP(P6,'Anuncio Previo'!H:I,2,FALSE)</f>
        <v>xsd:String(200)</v>
      </c>
    </row>
    <row r="7" spans="1:17" x14ac:dyDescent="0.25">
      <c r="A7" s="35" t="s">
        <v>275</v>
      </c>
      <c r="B7" s="35"/>
      <c r="C7" s="35"/>
      <c r="D7" s="35"/>
      <c r="E7" s="35"/>
      <c r="F7" s="49" t="s">
        <v>374</v>
      </c>
      <c r="G7" s="36" t="s">
        <v>213</v>
      </c>
      <c r="H7" s="36" t="s">
        <v>213</v>
      </c>
      <c r="I7" s="36" t="s">
        <v>213</v>
      </c>
      <c r="J7" s="36" t="s">
        <v>213</v>
      </c>
      <c r="K7" s="36" t="s">
        <v>213</v>
      </c>
      <c r="L7" s="36" t="s">
        <v>213</v>
      </c>
      <c r="M7" s="36" t="s">
        <v>213</v>
      </c>
      <c r="N7" s="36" t="s">
        <v>213</v>
      </c>
      <c r="O7" s="36" t="s">
        <v>213</v>
      </c>
      <c r="P7" s="19" t="s">
        <v>269</v>
      </c>
      <c r="Q7" s="19" t="str">
        <f>VLOOKUP(P7,'Anuncio Previo'!H:I,2,FALSE)</f>
        <v>xsd:String(100)</v>
      </c>
    </row>
    <row r="8" spans="1:17" x14ac:dyDescent="0.25">
      <c r="A8" s="35" t="s">
        <v>276</v>
      </c>
      <c r="B8" s="35"/>
      <c r="C8" s="35"/>
      <c r="D8" s="35"/>
      <c r="E8" s="35"/>
      <c r="F8" s="49">
        <v>1</v>
      </c>
      <c r="G8" s="20" t="s">
        <v>207</v>
      </c>
      <c r="H8" s="20" t="s">
        <v>207</v>
      </c>
      <c r="I8" s="20" t="s">
        <v>207</v>
      </c>
      <c r="J8" s="20" t="s">
        <v>207</v>
      </c>
      <c r="K8" s="20" t="s">
        <v>207</v>
      </c>
      <c r="L8" s="20" t="s">
        <v>207</v>
      </c>
      <c r="M8" s="20" t="s">
        <v>207</v>
      </c>
      <c r="N8" s="20" t="s">
        <v>207</v>
      </c>
      <c r="O8" s="20" t="s">
        <v>207</v>
      </c>
      <c r="P8" s="19" t="s">
        <v>4</v>
      </c>
      <c r="Q8" s="19" t="str">
        <f>VLOOKUP(P8,'Anuncio Previo'!H:I,2,FALSE)</f>
        <v>xsd:string(50)</v>
      </c>
    </row>
    <row r="9" spans="1:17" x14ac:dyDescent="0.25">
      <c r="A9" s="35" t="s">
        <v>277</v>
      </c>
      <c r="B9" s="35"/>
      <c r="C9" s="35"/>
      <c r="D9" s="35"/>
      <c r="E9" s="35"/>
      <c r="F9" s="49">
        <v>1</v>
      </c>
      <c r="G9" s="20" t="s">
        <v>207</v>
      </c>
      <c r="H9" s="20" t="s">
        <v>207</v>
      </c>
      <c r="I9" s="20" t="s">
        <v>207</v>
      </c>
      <c r="J9" s="20" t="s">
        <v>207</v>
      </c>
      <c r="K9" s="20" t="s">
        <v>207</v>
      </c>
      <c r="L9" s="20" t="s">
        <v>207</v>
      </c>
      <c r="M9" s="20" t="s">
        <v>207</v>
      </c>
      <c r="N9" s="20" t="s">
        <v>207</v>
      </c>
      <c r="O9" s="20" t="s">
        <v>207</v>
      </c>
      <c r="P9" s="59" t="s">
        <v>270</v>
      </c>
      <c r="Q9" s="19" t="str">
        <f>VLOOKUP(P9,'Anuncio Previo'!H:I,2,FALSE)</f>
        <v>xsd:date</v>
      </c>
    </row>
    <row r="10" spans="1:17" x14ac:dyDescent="0.25">
      <c r="A10" s="35" t="s">
        <v>278</v>
      </c>
      <c r="B10" s="35"/>
      <c r="C10" s="35"/>
      <c r="D10" s="35"/>
      <c r="E10" s="35"/>
      <c r="F10" s="49">
        <v>1</v>
      </c>
      <c r="G10" s="20" t="s">
        <v>207</v>
      </c>
      <c r="H10" s="20" t="s">
        <v>207</v>
      </c>
      <c r="I10" s="20" t="s">
        <v>207</v>
      </c>
      <c r="J10" s="20" t="s">
        <v>207</v>
      </c>
      <c r="K10" s="20" t="s">
        <v>207</v>
      </c>
      <c r="L10" s="20" t="s">
        <v>207</v>
      </c>
      <c r="M10" s="20" t="s">
        <v>207</v>
      </c>
      <c r="N10" s="20" t="s">
        <v>207</v>
      </c>
      <c r="O10" s="20" t="s">
        <v>207</v>
      </c>
      <c r="P10" s="59" t="s">
        <v>271</v>
      </c>
      <c r="Q10" s="19" t="str">
        <f>VLOOKUP(P10,'Anuncio Previo'!H:I,2,FALSE)</f>
        <v>xsd:time</v>
      </c>
    </row>
    <row r="11" spans="1:17" x14ac:dyDescent="0.25">
      <c r="A11" s="35" t="s">
        <v>343</v>
      </c>
      <c r="B11" s="35"/>
      <c r="C11" s="35"/>
      <c r="D11" s="35"/>
      <c r="E11" s="35"/>
      <c r="F11" s="49" t="s">
        <v>374</v>
      </c>
      <c r="G11" s="36" t="s">
        <v>213</v>
      </c>
      <c r="H11" s="36" t="s">
        <v>213</v>
      </c>
      <c r="I11" s="36" t="s">
        <v>213</v>
      </c>
      <c r="J11" s="36" t="s">
        <v>213</v>
      </c>
      <c r="K11" s="36" t="s">
        <v>213</v>
      </c>
      <c r="L11" s="36" t="s">
        <v>213</v>
      </c>
      <c r="M11" s="36" t="s">
        <v>213</v>
      </c>
      <c r="N11" s="36" t="s">
        <v>213</v>
      </c>
      <c r="O11" s="36" t="s">
        <v>213</v>
      </c>
      <c r="P11" s="41" t="s">
        <v>702</v>
      </c>
      <c r="Q11" s="19" t="s">
        <v>482</v>
      </c>
    </row>
    <row r="12" spans="1:17" x14ac:dyDescent="0.25">
      <c r="A12" s="35" t="s">
        <v>344</v>
      </c>
      <c r="B12" s="35"/>
      <c r="C12" s="35"/>
      <c r="D12" s="35"/>
      <c r="E12" s="35"/>
      <c r="F12" s="49" t="s">
        <v>374</v>
      </c>
      <c r="G12" s="36" t="s">
        <v>213</v>
      </c>
      <c r="H12" s="36" t="s">
        <v>213</v>
      </c>
      <c r="I12" s="36" t="s">
        <v>213</v>
      </c>
      <c r="J12" s="36" t="s">
        <v>213</v>
      </c>
      <c r="K12" s="36" t="s">
        <v>213</v>
      </c>
      <c r="L12" s="36" t="s">
        <v>213</v>
      </c>
      <c r="M12" s="36" t="s">
        <v>213</v>
      </c>
      <c r="N12" s="36" t="s">
        <v>213</v>
      </c>
      <c r="O12" s="36" t="s">
        <v>213</v>
      </c>
      <c r="P12" s="41" t="s">
        <v>345</v>
      </c>
      <c r="Q12" s="19" t="s">
        <v>437</v>
      </c>
    </row>
    <row r="13" spans="1:17" ht="15.75" x14ac:dyDescent="0.25">
      <c r="A13" s="32" t="s">
        <v>263</v>
      </c>
      <c r="F13" s="50">
        <v>1</v>
      </c>
      <c r="G13" s="20" t="s">
        <v>207</v>
      </c>
      <c r="H13" s="20" t="s">
        <v>207</v>
      </c>
      <c r="I13" s="20" t="s">
        <v>207</v>
      </c>
      <c r="J13" s="20" t="s">
        <v>207</v>
      </c>
      <c r="K13" s="20" t="s">
        <v>207</v>
      </c>
      <c r="L13" s="20" t="s">
        <v>207</v>
      </c>
      <c r="M13" s="20" t="s">
        <v>207</v>
      </c>
      <c r="N13" s="20" t="s">
        <v>207</v>
      </c>
      <c r="O13" s="20" t="s">
        <v>207</v>
      </c>
      <c r="P13" s="18" t="s">
        <v>264</v>
      </c>
      <c r="Q13" s="19" t="str">
        <f>VLOOKUP(P13,'Anuncio Previo'!H:I,2,FALSE)</f>
        <v>xsd:complexType</v>
      </c>
    </row>
    <row r="14" spans="1:17" ht="30" x14ac:dyDescent="0.25">
      <c r="B14" t="s">
        <v>2</v>
      </c>
      <c r="F14" s="50">
        <v>1</v>
      </c>
      <c r="G14" s="20" t="s">
        <v>207</v>
      </c>
      <c r="H14" s="20" t="s">
        <v>207</v>
      </c>
      <c r="I14" s="20" t="s">
        <v>207</v>
      </c>
      <c r="J14" s="20" t="s">
        <v>207</v>
      </c>
      <c r="K14" s="20" t="s">
        <v>207</v>
      </c>
      <c r="L14" s="20" t="s">
        <v>207</v>
      </c>
      <c r="M14" s="20" t="s">
        <v>207</v>
      </c>
      <c r="N14" s="20" t="s">
        <v>207</v>
      </c>
      <c r="O14" s="20" t="s">
        <v>207</v>
      </c>
      <c r="P14" s="18" t="s">
        <v>3</v>
      </c>
      <c r="Q14" s="19" t="str">
        <f>VLOOKUP(P14,'Anuncio Previo'!H:I,2,FALSE)</f>
        <v>xsd:string(1700), 400 si se envia a DOUE</v>
      </c>
    </row>
    <row r="15" spans="1:17" ht="30" x14ac:dyDescent="0.25">
      <c r="B15" s="94" t="s">
        <v>282</v>
      </c>
      <c r="F15" s="50" t="s">
        <v>374</v>
      </c>
      <c r="G15" s="20" t="s">
        <v>207</v>
      </c>
      <c r="H15" s="20" t="s">
        <v>207</v>
      </c>
      <c r="I15" s="20" t="s">
        <v>207</v>
      </c>
      <c r="J15" s="20" t="s">
        <v>207</v>
      </c>
      <c r="K15" s="20" t="s">
        <v>207</v>
      </c>
      <c r="L15" s="36" t="s">
        <v>213</v>
      </c>
      <c r="M15" s="20" t="s">
        <v>207</v>
      </c>
      <c r="N15" s="20" t="s">
        <v>207</v>
      </c>
      <c r="O15" s="20" t="s">
        <v>207</v>
      </c>
      <c r="P15" s="18" t="s">
        <v>284</v>
      </c>
      <c r="Q15" s="19" t="str">
        <f>VLOOKUP(P15,'Anuncio Previo'!H:I,2,FALSE)</f>
        <v>xsd:decimal. Máximo 10 enteros y 2 decimales</v>
      </c>
    </row>
    <row r="16" spans="1:17" ht="30" x14ac:dyDescent="0.25">
      <c r="A16" s="1"/>
      <c r="B16" s="16" t="s">
        <v>173</v>
      </c>
      <c r="F16" s="50" t="s">
        <v>374</v>
      </c>
      <c r="G16" s="20" t="s">
        <v>207</v>
      </c>
      <c r="H16" s="20" t="s">
        <v>207</v>
      </c>
      <c r="I16" s="20" t="s">
        <v>207</v>
      </c>
      <c r="J16" s="20" t="s">
        <v>207</v>
      </c>
      <c r="K16" s="20" t="s">
        <v>207</v>
      </c>
      <c r="L16" s="20" t="s">
        <v>207</v>
      </c>
      <c r="M16" s="20" t="s">
        <v>207</v>
      </c>
      <c r="N16" s="20" t="s">
        <v>207</v>
      </c>
      <c r="O16" s="20" t="s">
        <v>207</v>
      </c>
      <c r="P16" s="18" t="s">
        <v>6</v>
      </c>
      <c r="Q16" s="19" t="str">
        <f>VLOOKUP(P16,'Anuncio Previo'!H:I,2,FALSE)</f>
        <v>xsd:decimal. Máximo 10 enteros y 2 decimales</v>
      </c>
    </row>
    <row r="17" spans="1:17" ht="30" x14ac:dyDescent="0.25">
      <c r="A17" s="1"/>
      <c r="B17" s="16" t="s">
        <v>172</v>
      </c>
      <c r="F17" s="50" t="s">
        <v>374</v>
      </c>
      <c r="G17" s="20" t="s">
        <v>207</v>
      </c>
      <c r="H17" s="20" t="s">
        <v>207</v>
      </c>
      <c r="I17" s="20" t="s">
        <v>207</v>
      </c>
      <c r="J17" s="20" t="s">
        <v>207</v>
      </c>
      <c r="K17" s="20" t="s">
        <v>207</v>
      </c>
      <c r="L17" s="20" t="s">
        <v>207</v>
      </c>
      <c r="M17" s="20" t="s">
        <v>207</v>
      </c>
      <c r="N17" s="20" t="s">
        <v>207</v>
      </c>
      <c r="O17" s="20" t="s">
        <v>207</v>
      </c>
      <c r="P17" s="18" t="s">
        <v>7</v>
      </c>
      <c r="Q17" s="19" t="str">
        <f>VLOOKUP(P17,'Anuncio Previo'!H:I,2,FALSE)</f>
        <v>xsd:decimal. Máximo 10 enteros y 2 decimales</v>
      </c>
    </row>
    <row r="18" spans="1:17" ht="225" x14ac:dyDescent="0.25">
      <c r="A18" s="3"/>
      <c r="B18" t="s">
        <v>8</v>
      </c>
      <c r="F18" s="50" t="s">
        <v>379</v>
      </c>
      <c r="G18" s="20" t="s">
        <v>207</v>
      </c>
      <c r="H18" s="20" t="s">
        <v>207</v>
      </c>
      <c r="I18" s="20" t="s">
        <v>207</v>
      </c>
      <c r="J18" s="20" t="s">
        <v>207</v>
      </c>
      <c r="K18" s="20" t="s">
        <v>207</v>
      </c>
      <c r="L18" s="36" t="s">
        <v>213</v>
      </c>
      <c r="M18" s="20" t="s">
        <v>207</v>
      </c>
      <c r="N18" s="20" t="s">
        <v>207</v>
      </c>
      <c r="O18" s="20" t="s">
        <v>207</v>
      </c>
      <c r="P18" s="18" t="s">
        <v>9</v>
      </c>
      <c r="Q18" s="19" t="str">
        <f>VLOOKUP(P18,'Anuncio Previo'!H:I,2,FALSE)</f>
        <v xml:space="preserve">Valor en codelist CPV
CPV principal en funcion del tipo de contrato: 
- tipo de contrato “Suministros” códigos CPV que comienzan con 0 hasta los que empiezan por 44 más los que comienzan con 48.
- tipo de contrato “Obras” se corresponde con los CPV que empiezan por 45.
- tipo de contrato “Servicios” se corresponde con los CPV que empiezan por 49 hasta los que comienzan con 98.
</v>
      </c>
    </row>
    <row r="19" spans="1:17" x14ac:dyDescent="0.25">
      <c r="A19" s="3"/>
      <c r="B19" t="s">
        <v>10</v>
      </c>
      <c r="F19" s="50">
        <v>1</v>
      </c>
      <c r="G19" s="20" t="s">
        <v>207</v>
      </c>
      <c r="H19" s="20" t="s">
        <v>207</v>
      </c>
      <c r="I19" s="20" t="s">
        <v>207</v>
      </c>
      <c r="J19" s="20" t="s">
        <v>207</v>
      </c>
      <c r="K19" s="20" t="s">
        <v>207</v>
      </c>
      <c r="L19" s="20" t="s">
        <v>207</v>
      </c>
      <c r="M19" s="20" t="s">
        <v>207</v>
      </c>
      <c r="N19" s="20" t="s">
        <v>207</v>
      </c>
      <c r="O19" s="20" t="s">
        <v>207</v>
      </c>
      <c r="P19" s="18" t="s">
        <v>11</v>
      </c>
      <c r="Q19" s="19" t="str">
        <f>VLOOKUP(P19,'Anuncio Previo'!H:I,2,FALSE)</f>
        <v>Valor en codelist ContractCode</v>
      </c>
    </row>
    <row r="20" spans="1:17" ht="120" x14ac:dyDescent="0.25">
      <c r="B20" t="s">
        <v>208</v>
      </c>
      <c r="F20" s="50" t="s">
        <v>374</v>
      </c>
      <c r="G20" s="26" t="s">
        <v>376</v>
      </c>
      <c r="H20" s="26" t="s">
        <v>376</v>
      </c>
      <c r="I20" s="26" t="s">
        <v>376</v>
      </c>
      <c r="J20" s="26" t="s">
        <v>376</v>
      </c>
      <c r="K20" s="26" t="s">
        <v>376</v>
      </c>
      <c r="L20" s="26" t="s">
        <v>376</v>
      </c>
      <c r="M20" s="26" t="s">
        <v>376</v>
      </c>
      <c r="N20" s="26" t="s">
        <v>376</v>
      </c>
      <c r="O20" s="26" t="s">
        <v>376</v>
      </c>
      <c r="P20" s="18" t="s">
        <v>12</v>
      </c>
      <c r="Q20" s="19" t="str">
        <f>VLOOKUP(P20,'Anuncio Previo'!H:I,2,FALSE)</f>
        <v>Valor en codelist GoodsContractCode; ServiceContractCode; WorksContractCode; PublicPrivateCollaborationContractTypeCode 
PatrimonialContractCode
según el tipo de contrato</v>
      </c>
    </row>
    <row r="21" spans="1:17" x14ac:dyDescent="0.25">
      <c r="A21" s="3"/>
      <c r="B21" s="11" t="s">
        <v>160</v>
      </c>
      <c r="C21" s="11"/>
      <c r="D21" s="11"/>
      <c r="E21" s="11"/>
      <c r="F21" s="62" t="s">
        <v>374</v>
      </c>
      <c r="G21" s="20" t="s">
        <v>207</v>
      </c>
      <c r="H21" s="20" t="s">
        <v>207</v>
      </c>
      <c r="I21" s="20" t="s">
        <v>207</v>
      </c>
      <c r="J21" s="20" t="s">
        <v>207</v>
      </c>
      <c r="K21" s="20" t="s">
        <v>207</v>
      </c>
      <c r="L21" s="20" t="s">
        <v>207</v>
      </c>
      <c r="M21" s="20" t="s">
        <v>207</v>
      </c>
      <c r="N21" s="20" t="s">
        <v>207</v>
      </c>
      <c r="O21" s="20" t="s">
        <v>207</v>
      </c>
      <c r="P21" s="18" t="s">
        <v>421</v>
      </c>
      <c r="Q21" s="19" t="str">
        <f>VLOOKUP(P21,'Anuncio Previo'!H:I,2,FALSE)</f>
        <v>xsd:complexType</v>
      </c>
    </row>
    <row r="22" spans="1:17" ht="60" x14ac:dyDescent="0.25">
      <c r="A22" s="3"/>
      <c r="C22" s="2" t="s">
        <v>233</v>
      </c>
      <c r="D22" s="2"/>
      <c r="E22" s="2"/>
      <c r="F22" s="50" t="s">
        <v>374</v>
      </c>
      <c r="G22" s="26" t="s">
        <v>235</v>
      </c>
      <c r="H22" s="26" t="s">
        <v>235</v>
      </c>
      <c r="I22" s="26" t="s">
        <v>235</v>
      </c>
      <c r="J22" s="26" t="s">
        <v>235</v>
      </c>
      <c r="K22" s="26" t="s">
        <v>235</v>
      </c>
      <c r="L22" s="26" t="s">
        <v>235</v>
      </c>
      <c r="M22" s="26" t="s">
        <v>235</v>
      </c>
      <c r="N22" s="26" t="s">
        <v>235</v>
      </c>
      <c r="O22" s="26" t="s">
        <v>235</v>
      </c>
      <c r="P22" s="18" t="s">
        <v>422</v>
      </c>
      <c r="Q22" s="19" t="str">
        <f>VLOOKUP(P22,'Anuncio Previo'!H:I,2,FALSE)</f>
        <v>xsd:date</v>
      </c>
    </row>
    <row r="23" spans="1:17" ht="45" x14ac:dyDescent="0.25">
      <c r="A23" s="3"/>
      <c r="C23" s="2" t="s">
        <v>236</v>
      </c>
      <c r="D23" s="2"/>
      <c r="E23" s="2"/>
      <c r="F23" s="50" t="s">
        <v>374</v>
      </c>
      <c r="G23" s="26" t="s">
        <v>237</v>
      </c>
      <c r="H23" s="26" t="s">
        <v>237</v>
      </c>
      <c r="I23" s="26" t="s">
        <v>237</v>
      </c>
      <c r="J23" s="26" t="s">
        <v>237</v>
      </c>
      <c r="K23" s="26" t="s">
        <v>237</v>
      </c>
      <c r="L23" s="26" t="s">
        <v>237</v>
      </c>
      <c r="M23" s="26" t="s">
        <v>237</v>
      </c>
      <c r="N23" s="26" t="s">
        <v>237</v>
      </c>
      <c r="O23" s="26" t="s">
        <v>237</v>
      </c>
      <c r="P23" s="18" t="s">
        <v>423</v>
      </c>
      <c r="Q23" s="19" t="str">
        <f>VLOOKUP(P23,'Anuncio Previo'!H:I,2,FALSE)</f>
        <v>xsd:date</v>
      </c>
    </row>
    <row r="24" spans="1:17" ht="45" x14ac:dyDescent="0.25">
      <c r="A24" s="3"/>
      <c r="C24" s="2" t="s">
        <v>234</v>
      </c>
      <c r="D24" s="2"/>
      <c r="E24" s="2"/>
      <c r="F24" s="50" t="s">
        <v>374</v>
      </c>
      <c r="G24" s="26" t="s">
        <v>238</v>
      </c>
      <c r="H24" s="26" t="s">
        <v>238</v>
      </c>
      <c r="I24" s="26" t="s">
        <v>238</v>
      </c>
      <c r="J24" s="26" t="s">
        <v>238</v>
      </c>
      <c r="K24" s="26" t="s">
        <v>238</v>
      </c>
      <c r="L24" s="26" t="s">
        <v>238</v>
      </c>
      <c r="M24" s="26" t="s">
        <v>238</v>
      </c>
      <c r="N24" s="26" t="s">
        <v>238</v>
      </c>
      <c r="O24" s="26" t="s">
        <v>238</v>
      </c>
      <c r="P24" s="18" t="s">
        <v>442</v>
      </c>
      <c r="Q24" s="19" t="str">
        <f>VLOOKUP(P24,'Anuncio Previo'!H:I,2,FALSE)</f>
        <v>xsd:decimal. Máximo 17 dígitos enteros. No se aceptan decimales</v>
      </c>
    </row>
    <row r="25" spans="1:17" x14ac:dyDescent="0.25">
      <c r="B25" s="8" t="s">
        <v>13</v>
      </c>
      <c r="C25" s="8"/>
      <c r="D25" s="8"/>
      <c r="E25" s="8"/>
      <c r="F25" s="50" t="s">
        <v>374</v>
      </c>
      <c r="G25" s="20" t="s">
        <v>207</v>
      </c>
      <c r="H25" s="20" t="s">
        <v>207</v>
      </c>
      <c r="I25" s="20" t="s">
        <v>207</v>
      </c>
      <c r="J25" s="20" t="s">
        <v>207</v>
      </c>
      <c r="K25" s="20" t="s">
        <v>207</v>
      </c>
      <c r="L25" s="20" t="s">
        <v>207</v>
      </c>
      <c r="M25" s="20" t="s">
        <v>207</v>
      </c>
      <c r="N25" s="20" t="s">
        <v>207</v>
      </c>
      <c r="O25" s="20" t="s">
        <v>207</v>
      </c>
      <c r="P25" s="18" t="s">
        <v>377</v>
      </c>
      <c r="Q25" s="19" t="str">
        <f>VLOOKUP(P25,'Anuncio Previo'!H:I,2,FALSE)</f>
        <v>xsd:complexType</v>
      </c>
    </row>
    <row r="26" spans="1:17" ht="30" x14ac:dyDescent="0.25">
      <c r="A26" s="3"/>
      <c r="C26" s="2" t="s">
        <v>14</v>
      </c>
      <c r="D26" s="2"/>
      <c r="E26" s="2"/>
      <c r="F26" s="50" t="s">
        <v>374</v>
      </c>
      <c r="G26" s="27" t="s">
        <v>517</v>
      </c>
      <c r="H26" s="27" t="s">
        <v>517</v>
      </c>
      <c r="I26" s="27" t="s">
        <v>517</v>
      </c>
      <c r="J26" s="27" t="s">
        <v>517</v>
      </c>
      <c r="K26" s="27" t="s">
        <v>517</v>
      </c>
      <c r="L26" s="27" t="s">
        <v>517</v>
      </c>
      <c r="M26" s="27" t="s">
        <v>517</v>
      </c>
      <c r="N26" s="27" t="s">
        <v>517</v>
      </c>
      <c r="O26" s="27" t="s">
        <v>517</v>
      </c>
      <c r="P26" s="18" t="s">
        <v>15</v>
      </c>
      <c r="Q26" s="19" t="str">
        <f>VLOOKUP(P26,'Anuncio Previo'!H:I,2,FALSE)</f>
        <v xml:space="preserve">Valor en codelist NUTS </v>
      </c>
    </row>
    <row r="27" spans="1:17" ht="45" x14ac:dyDescent="0.25">
      <c r="A27" s="4"/>
      <c r="C27" s="2" t="s">
        <v>16</v>
      </c>
      <c r="D27" s="2"/>
      <c r="E27" s="2"/>
      <c r="F27" s="50" t="s">
        <v>374</v>
      </c>
      <c r="G27" s="27" t="s">
        <v>517</v>
      </c>
      <c r="H27" s="27" t="s">
        <v>517</v>
      </c>
      <c r="I27" s="27" t="s">
        <v>517</v>
      </c>
      <c r="J27" s="27" t="s">
        <v>517</v>
      </c>
      <c r="K27" s="27" t="s">
        <v>517</v>
      </c>
      <c r="L27" s="27" t="s">
        <v>517</v>
      </c>
      <c r="M27" s="27" t="s">
        <v>517</v>
      </c>
      <c r="N27" s="27" t="s">
        <v>517</v>
      </c>
      <c r="O27" s="27" t="s">
        <v>517</v>
      </c>
      <c r="P27" s="18" t="s">
        <v>17</v>
      </c>
      <c r="Q27" s="19" t="str">
        <f>VLOOKUP(P27,'Anuncio Previo'!H:I,2,FALSE)</f>
        <v>xsd:String. Máximo 50 caracteres - Texto de Código de Subentidad Nacional en gc NUTs</v>
      </c>
    </row>
    <row r="28" spans="1:17" ht="75" x14ac:dyDescent="0.25">
      <c r="A28" s="5"/>
      <c r="C28" s="2" t="s">
        <v>18</v>
      </c>
      <c r="D28" s="2"/>
      <c r="E28" s="2"/>
      <c r="F28" s="50" t="s">
        <v>374</v>
      </c>
      <c r="G28" s="27" t="s">
        <v>642</v>
      </c>
      <c r="H28" s="27" t="s">
        <v>642</v>
      </c>
      <c r="I28" s="27" t="s">
        <v>642</v>
      </c>
      <c r="J28" s="27" t="s">
        <v>642</v>
      </c>
      <c r="K28" s="27" t="s">
        <v>642</v>
      </c>
      <c r="L28" s="27" t="s">
        <v>642</v>
      </c>
      <c r="M28" s="27" t="s">
        <v>642</v>
      </c>
      <c r="N28" s="27" t="s">
        <v>642</v>
      </c>
      <c r="O28" s="27" t="s">
        <v>642</v>
      </c>
      <c r="P28" s="18" t="s">
        <v>19</v>
      </c>
      <c r="Q28" s="19" t="str">
        <f>VLOOKUP(P28,'Anuncio Previo'!H:I,2,FALSE)</f>
        <v>Valor en codelist CountryIdentificationCode</v>
      </c>
    </row>
    <row r="29" spans="1:17" ht="30" x14ac:dyDescent="0.25">
      <c r="C29" s="2" t="s">
        <v>20</v>
      </c>
      <c r="D29" s="2"/>
      <c r="E29" s="2"/>
      <c r="F29" s="50" t="s">
        <v>374</v>
      </c>
      <c r="G29" s="23" t="s">
        <v>213</v>
      </c>
      <c r="H29" s="23" t="s">
        <v>213</v>
      </c>
      <c r="I29" s="23" t="s">
        <v>213</v>
      </c>
      <c r="J29" s="23" t="s">
        <v>213</v>
      </c>
      <c r="K29" s="23" t="s">
        <v>213</v>
      </c>
      <c r="L29" s="23" t="s">
        <v>213</v>
      </c>
      <c r="M29" s="23" t="s">
        <v>213</v>
      </c>
      <c r="N29" s="23" t="s">
        <v>213</v>
      </c>
      <c r="O29" s="23" t="s">
        <v>213</v>
      </c>
      <c r="P29" s="18" t="s">
        <v>503</v>
      </c>
      <c r="Q29" s="19" t="str">
        <f>VLOOKUP(P29,'Anuncio Previo'!H:I,2,FALSE)</f>
        <v>xsd:string. Máximo 220 caracteres</v>
      </c>
    </row>
    <row r="30" spans="1:17" ht="45" x14ac:dyDescent="0.25">
      <c r="C30" s="2" t="s">
        <v>21</v>
      </c>
      <c r="D30" s="2"/>
      <c r="E30" s="2"/>
      <c r="F30" s="50" t="s">
        <v>374</v>
      </c>
      <c r="G30" s="23" t="s">
        <v>213</v>
      </c>
      <c r="H30" s="23" t="s">
        <v>213</v>
      </c>
      <c r="I30" s="23" t="s">
        <v>213</v>
      </c>
      <c r="J30" s="23" t="s">
        <v>213</v>
      </c>
      <c r="K30" s="23" t="s">
        <v>213</v>
      </c>
      <c r="L30" s="23" t="s">
        <v>213</v>
      </c>
      <c r="M30" s="23" t="s">
        <v>213</v>
      </c>
      <c r="N30" s="23" t="s">
        <v>213</v>
      </c>
      <c r="O30" s="23" t="s">
        <v>213</v>
      </c>
      <c r="P30" s="18" t="s">
        <v>501</v>
      </c>
      <c r="Q30" s="19" t="str">
        <f>VLOOKUP(P30,'Anuncio Previo'!H:I,2,FALSE)</f>
        <v>xsd:string. Máximo 5 caracteres numéricos si el país es España, en otro caso 32 máximo caracteres.</v>
      </c>
    </row>
    <row r="31" spans="1:17" ht="30" x14ac:dyDescent="0.25">
      <c r="C31" s="2" t="s">
        <v>22</v>
      </c>
      <c r="D31" s="2"/>
      <c r="E31" s="2"/>
      <c r="F31" s="50" t="s">
        <v>374</v>
      </c>
      <c r="G31" s="23" t="s">
        <v>213</v>
      </c>
      <c r="H31" s="23" t="s">
        <v>213</v>
      </c>
      <c r="I31" s="23" t="s">
        <v>213</v>
      </c>
      <c r="J31" s="23" t="s">
        <v>213</v>
      </c>
      <c r="K31" s="23" t="s">
        <v>213</v>
      </c>
      <c r="L31" s="23" t="s">
        <v>213</v>
      </c>
      <c r="M31" s="23" t="s">
        <v>213</v>
      </c>
      <c r="N31" s="23" t="s">
        <v>213</v>
      </c>
      <c r="O31" s="23"/>
      <c r="P31" s="18" t="s">
        <v>502</v>
      </c>
      <c r="Q31" s="19" t="str">
        <f>VLOOKUP(P31,'Anuncio Previo'!H:I,2,FALSE)</f>
        <v>xsd:string. Máximo 90 caracteres</v>
      </c>
    </row>
    <row r="32" spans="1:17" x14ac:dyDescent="0.25">
      <c r="B32" s="8" t="s">
        <v>123</v>
      </c>
      <c r="C32" s="8"/>
      <c r="D32" s="8"/>
      <c r="E32" s="8"/>
      <c r="F32" s="50" t="s">
        <v>374</v>
      </c>
      <c r="G32" s="23" t="s">
        <v>213</v>
      </c>
      <c r="H32" s="23" t="s">
        <v>213</v>
      </c>
      <c r="I32" s="23" t="s">
        <v>213</v>
      </c>
      <c r="J32" s="23" t="s">
        <v>213</v>
      </c>
      <c r="K32" s="23" t="s">
        <v>213</v>
      </c>
      <c r="L32" s="23" t="s">
        <v>213</v>
      </c>
      <c r="M32" s="23" t="s">
        <v>213</v>
      </c>
      <c r="N32" s="23" t="s">
        <v>213</v>
      </c>
      <c r="O32" s="23" t="s">
        <v>213</v>
      </c>
      <c r="P32" s="18" t="s">
        <v>378</v>
      </c>
      <c r="Q32" s="19" t="str">
        <f>VLOOKUP(P32,'Anuncio Previo'!H:I,2,FALSE)</f>
        <v>xsd:complexType</v>
      </c>
    </row>
    <row r="33" spans="1:17" ht="30" x14ac:dyDescent="0.25">
      <c r="A33" s="2"/>
      <c r="C33" s="29" t="s">
        <v>194</v>
      </c>
      <c r="D33" s="29"/>
      <c r="E33" s="29"/>
      <c r="F33" s="50" t="s">
        <v>374</v>
      </c>
      <c r="G33" s="23" t="s">
        <v>213</v>
      </c>
      <c r="H33" s="23" t="s">
        <v>213</v>
      </c>
      <c r="I33" s="23" t="s">
        <v>213</v>
      </c>
      <c r="J33" s="23" t="s">
        <v>213</v>
      </c>
      <c r="K33" s="23" t="s">
        <v>213</v>
      </c>
      <c r="L33" s="23" t="s">
        <v>213</v>
      </c>
      <c r="M33" s="23" t="s">
        <v>213</v>
      </c>
      <c r="N33" s="23" t="s">
        <v>213</v>
      </c>
      <c r="O33" s="23"/>
      <c r="P33" s="18" t="s">
        <v>124</v>
      </c>
      <c r="Q33" s="19" t="str">
        <f>VLOOKUP(P33,'Anuncio Previo'!H:I,2,FALSE)</f>
        <v>xsd:string. Máximo 256 caracteres</v>
      </c>
    </row>
    <row r="34" spans="1:17" ht="30" x14ac:dyDescent="0.25">
      <c r="A34" s="3"/>
      <c r="C34" s="29" t="s">
        <v>195</v>
      </c>
      <c r="D34" s="29"/>
      <c r="E34" s="29"/>
      <c r="F34" s="50" t="s">
        <v>374</v>
      </c>
      <c r="G34" s="23" t="s">
        <v>213</v>
      </c>
      <c r="H34" s="23" t="s">
        <v>213</v>
      </c>
      <c r="I34" s="23" t="s">
        <v>213</v>
      </c>
      <c r="J34" s="23" t="s">
        <v>213</v>
      </c>
      <c r="K34" s="23" t="s">
        <v>213</v>
      </c>
      <c r="L34" s="23" t="s">
        <v>213</v>
      </c>
      <c r="M34" s="23" t="s">
        <v>213</v>
      </c>
      <c r="N34" s="23" t="s">
        <v>213</v>
      </c>
      <c r="O34" s="23"/>
      <c r="P34" s="18" t="s">
        <v>196</v>
      </c>
      <c r="Q34" s="19" t="str">
        <f>VLOOKUP(P34,'Anuncio Previo'!H:I,2,FALSE)</f>
        <v>xsd:string. Máximo 256 caracteres</v>
      </c>
    </row>
    <row r="35" spans="1:17" ht="30" x14ac:dyDescent="0.25">
      <c r="A35" s="33" t="s">
        <v>174</v>
      </c>
      <c r="F35" s="50" t="s">
        <v>379</v>
      </c>
      <c r="G35" s="85" t="s">
        <v>485</v>
      </c>
      <c r="H35" s="85" t="s">
        <v>485</v>
      </c>
      <c r="I35" s="85" t="s">
        <v>485</v>
      </c>
      <c r="J35" s="85" t="s">
        <v>485</v>
      </c>
      <c r="K35" s="85" t="s">
        <v>485</v>
      </c>
      <c r="L35" s="85" t="s">
        <v>485</v>
      </c>
      <c r="M35" s="85" t="s">
        <v>485</v>
      </c>
      <c r="N35" s="85" t="s">
        <v>485</v>
      </c>
      <c r="O35" s="85" t="s">
        <v>485</v>
      </c>
      <c r="P35" s="18" t="s">
        <v>262</v>
      </c>
      <c r="Q35" s="19" t="str">
        <f>VLOOKUP(P35,'Anuncio Previo'!H:I,2,FALSE)</f>
        <v>xsd:complexType</v>
      </c>
    </row>
    <row r="36" spans="1:17" x14ac:dyDescent="0.25">
      <c r="B36" t="s">
        <v>175</v>
      </c>
      <c r="F36" s="50">
        <v>1</v>
      </c>
      <c r="G36" s="20" t="s">
        <v>207</v>
      </c>
      <c r="H36" s="20" t="s">
        <v>207</v>
      </c>
      <c r="I36" s="20" t="s">
        <v>207</v>
      </c>
      <c r="J36" s="20" t="s">
        <v>207</v>
      </c>
      <c r="K36" s="20" t="s">
        <v>207</v>
      </c>
      <c r="L36" s="20" t="s">
        <v>207</v>
      </c>
      <c r="M36" s="20" t="s">
        <v>207</v>
      </c>
      <c r="N36" s="20" t="s">
        <v>207</v>
      </c>
      <c r="O36" s="20" t="s">
        <v>207</v>
      </c>
      <c r="P36" s="18" t="s">
        <v>23</v>
      </c>
      <c r="Q36" s="19" t="str">
        <f>VLOOKUP(P36,'Anuncio Previo'!H:I,2,FALSE)</f>
        <v>Máximo 3 caracteres numéricos</v>
      </c>
    </row>
    <row r="37" spans="1:17" ht="30" x14ac:dyDescent="0.25">
      <c r="B37" t="s">
        <v>176</v>
      </c>
      <c r="F37" s="50">
        <v>1</v>
      </c>
      <c r="G37" s="20" t="s">
        <v>207</v>
      </c>
      <c r="H37" s="20" t="s">
        <v>207</v>
      </c>
      <c r="I37" s="20" t="s">
        <v>207</v>
      </c>
      <c r="J37" s="20" t="s">
        <v>207</v>
      </c>
      <c r="K37" s="20" t="s">
        <v>207</v>
      </c>
      <c r="L37" s="20" t="s">
        <v>207</v>
      </c>
      <c r="M37" s="20" t="s">
        <v>207</v>
      </c>
      <c r="N37" s="20" t="s">
        <v>207</v>
      </c>
      <c r="O37" s="20" t="s">
        <v>207</v>
      </c>
      <c r="P37" s="18" t="s">
        <v>24</v>
      </c>
      <c r="Q37" s="19" t="str">
        <f>VLOOKUP(P37,'Anuncio Previo'!H:I,2,FALSE)</f>
        <v>xsd:string. Máximo 1700 caracteres</v>
      </c>
    </row>
    <row r="38" spans="1:17" ht="30" x14ac:dyDescent="0.25">
      <c r="A38" s="2"/>
      <c r="B38" t="s">
        <v>177</v>
      </c>
      <c r="F38" s="50">
        <v>1</v>
      </c>
      <c r="G38" s="20" t="s">
        <v>207</v>
      </c>
      <c r="H38" s="20" t="s">
        <v>207</v>
      </c>
      <c r="I38" s="20" t="s">
        <v>207</v>
      </c>
      <c r="J38" s="20" t="s">
        <v>207</v>
      </c>
      <c r="K38" s="20" t="s">
        <v>207</v>
      </c>
      <c r="L38" s="20" t="s">
        <v>207</v>
      </c>
      <c r="M38" s="20" t="s">
        <v>207</v>
      </c>
      <c r="N38" s="20" t="s">
        <v>207</v>
      </c>
      <c r="O38" s="20" t="s">
        <v>207</v>
      </c>
      <c r="P38" s="18" t="s">
        <v>25</v>
      </c>
      <c r="Q38" s="19" t="str">
        <f>VLOOKUP(P38,'Anuncio Previo'!H:I,2,FALSE)</f>
        <v>xsd:decimal. Máximo 10 enteros y 2 decimales</v>
      </c>
    </row>
    <row r="39" spans="1:17" ht="30" x14ac:dyDescent="0.25">
      <c r="B39" t="s">
        <v>178</v>
      </c>
      <c r="F39" s="50">
        <v>1</v>
      </c>
      <c r="G39" s="20" t="s">
        <v>207</v>
      </c>
      <c r="H39" s="20" t="s">
        <v>207</v>
      </c>
      <c r="I39" s="20" t="s">
        <v>207</v>
      </c>
      <c r="J39" s="20" t="s">
        <v>207</v>
      </c>
      <c r="K39" s="20" t="s">
        <v>207</v>
      </c>
      <c r="L39" s="20" t="s">
        <v>207</v>
      </c>
      <c r="M39" s="20" t="s">
        <v>207</v>
      </c>
      <c r="N39" s="20" t="s">
        <v>207</v>
      </c>
      <c r="O39" s="20" t="s">
        <v>207</v>
      </c>
      <c r="P39" s="18" t="s">
        <v>26</v>
      </c>
      <c r="Q39" s="19" t="str">
        <f>VLOOKUP(P39,'Anuncio Previo'!H:I,2,FALSE)</f>
        <v>xsd:decimal. Máximo 10 enteros y 2 decimales</v>
      </c>
    </row>
    <row r="40" spans="1:17" ht="30" x14ac:dyDescent="0.25">
      <c r="B40" t="s">
        <v>8</v>
      </c>
      <c r="F40" s="50" t="s">
        <v>379</v>
      </c>
      <c r="G40" s="20" t="s">
        <v>207</v>
      </c>
      <c r="H40" s="20" t="s">
        <v>207</v>
      </c>
      <c r="I40" s="20" t="s">
        <v>207</v>
      </c>
      <c r="J40" s="20" t="s">
        <v>207</v>
      </c>
      <c r="K40" s="20" t="s">
        <v>207</v>
      </c>
      <c r="L40" s="23" t="s">
        <v>213</v>
      </c>
      <c r="M40" s="20" t="s">
        <v>207</v>
      </c>
      <c r="N40" s="20" t="s">
        <v>207</v>
      </c>
      <c r="O40" s="20" t="s">
        <v>207</v>
      </c>
      <c r="P40" s="18" t="s">
        <v>27</v>
      </c>
      <c r="Q40" s="19" t="str">
        <f>VLOOKUP(P40,'Anuncio Previo'!H:I,2,FALSE)</f>
        <v>Valor en codelist CPV</v>
      </c>
    </row>
    <row r="41" spans="1:17" ht="30" x14ac:dyDescent="0.25">
      <c r="B41" s="8" t="s">
        <v>13</v>
      </c>
      <c r="C41" s="16"/>
      <c r="D41" s="16"/>
      <c r="E41" s="16"/>
      <c r="F41" s="63" t="s">
        <v>374</v>
      </c>
      <c r="G41" s="20" t="s">
        <v>207</v>
      </c>
      <c r="H41" s="20" t="s">
        <v>207</v>
      </c>
      <c r="I41" s="20" t="s">
        <v>207</v>
      </c>
      <c r="J41" s="20" t="s">
        <v>207</v>
      </c>
      <c r="K41" s="20" t="s">
        <v>207</v>
      </c>
      <c r="L41" s="20" t="s">
        <v>207</v>
      </c>
      <c r="M41" s="20" t="s">
        <v>207</v>
      </c>
      <c r="N41" s="20" t="s">
        <v>207</v>
      </c>
      <c r="O41" s="20" t="s">
        <v>207</v>
      </c>
      <c r="P41" s="18" t="s">
        <v>519</v>
      </c>
      <c r="Q41" s="18" t="s">
        <v>437</v>
      </c>
    </row>
    <row r="42" spans="1:17" ht="45" x14ac:dyDescent="0.25">
      <c r="B42" s="16"/>
      <c r="C42" s="15" t="s">
        <v>14</v>
      </c>
      <c r="D42" s="16"/>
      <c r="E42" s="16"/>
      <c r="F42" s="64" t="s">
        <v>374</v>
      </c>
      <c r="G42" s="27" t="s">
        <v>517</v>
      </c>
      <c r="H42" s="27" t="s">
        <v>517</v>
      </c>
      <c r="I42" s="27" t="s">
        <v>517</v>
      </c>
      <c r="J42" s="27" t="s">
        <v>517</v>
      </c>
      <c r="K42" s="27" t="s">
        <v>517</v>
      </c>
      <c r="L42" s="27" t="s">
        <v>517</v>
      </c>
      <c r="M42" s="27" t="s">
        <v>517</v>
      </c>
      <c r="N42" s="27" t="s">
        <v>517</v>
      </c>
      <c r="O42" s="27" t="s">
        <v>517</v>
      </c>
      <c r="P42" s="18" t="s">
        <v>520</v>
      </c>
      <c r="Q42" s="18" t="s">
        <v>472</v>
      </c>
    </row>
    <row r="43" spans="1:17" ht="30" x14ac:dyDescent="0.25">
      <c r="B43" s="16"/>
      <c r="C43" s="15" t="s">
        <v>16</v>
      </c>
      <c r="D43" s="16"/>
      <c r="E43" s="16"/>
      <c r="F43" s="64" t="s">
        <v>374</v>
      </c>
      <c r="G43" s="27" t="s">
        <v>517</v>
      </c>
      <c r="H43" s="27" t="s">
        <v>517</v>
      </c>
      <c r="I43" s="27" t="s">
        <v>517</v>
      </c>
      <c r="J43" s="27" t="s">
        <v>517</v>
      </c>
      <c r="K43" s="27" t="s">
        <v>517</v>
      </c>
      <c r="L43" s="27" t="s">
        <v>517</v>
      </c>
      <c r="M43" s="27" t="s">
        <v>517</v>
      </c>
      <c r="N43" s="27" t="s">
        <v>517</v>
      </c>
      <c r="O43" s="27" t="s">
        <v>517</v>
      </c>
      <c r="P43" s="18" t="s">
        <v>521</v>
      </c>
      <c r="Q43" s="18" t="s">
        <v>471</v>
      </c>
    </row>
    <row r="44" spans="1:17" ht="75" x14ac:dyDescent="0.25">
      <c r="B44" s="16"/>
      <c r="C44" s="15" t="s">
        <v>18</v>
      </c>
      <c r="D44" s="16"/>
      <c r="E44" s="16"/>
      <c r="F44" s="64" t="s">
        <v>374</v>
      </c>
      <c r="G44" s="27" t="s">
        <v>518</v>
      </c>
      <c r="H44" s="27" t="s">
        <v>518</v>
      </c>
      <c r="I44" s="27" t="s">
        <v>518</v>
      </c>
      <c r="J44" s="27" t="s">
        <v>518</v>
      </c>
      <c r="K44" s="27" t="s">
        <v>518</v>
      </c>
      <c r="L44" s="27" t="s">
        <v>518</v>
      </c>
      <c r="M44" s="27" t="s">
        <v>518</v>
      </c>
      <c r="N44" s="27" t="s">
        <v>518</v>
      </c>
      <c r="O44" s="27" t="s">
        <v>518</v>
      </c>
      <c r="P44" s="18" t="s">
        <v>522</v>
      </c>
      <c r="Q44" s="18" t="s">
        <v>466</v>
      </c>
    </row>
    <row r="45" spans="1:17" ht="30" x14ac:dyDescent="0.25">
      <c r="B45" s="16"/>
      <c r="C45" s="15" t="s">
        <v>20</v>
      </c>
      <c r="D45" s="16"/>
      <c r="E45" s="16"/>
      <c r="F45" s="64" t="s">
        <v>374</v>
      </c>
      <c r="G45" s="36" t="s">
        <v>213</v>
      </c>
      <c r="H45" s="36" t="s">
        <v>213</v>
      </c>
      <c r="I45" s="36" t="s">
        <v>213</v>
      </c>
      <c r="J45" s="36" t="s">
        <v>213</v>
      </c>
      <c r="K45" s="36" t="s">
        <v>213</v>
      </c>
      <c r="L45" s="36" t="s">
        <v>213</v>
      </c>
      <c r="M45" s="36" t="s">
        <v>213</v>
      </c>
      <c r="N45" s="36" t="s">
        <v>213</v>
      </c>
      <c r="O45" s="36" t="s">
        <v>213</v>
      </c>
      <c r="P45" s="18" t="s">
        <v>523</v>
      </c>
      <c r="Q45" s="18" t="s">
        <v>440</v>
      </c>
    </row>
    <row r="46" spans="1:17" ht="45" x14ac:dyDescent="0.25">
      <c r="B46" s="16"/>
      <c r="C46" s="15" t="s">
        <v>21</v>
      </c>
      <c r="D46" s="16"/>
      <c r="E46" s="16"/>
      <c r="F46" s="64" t="s">
        <v>374</v>
      </c>
      <c r="G46" s="36" t="s">
        <v>213</v>
      </c>
      <c r="H46" s="36" t="s">
        <v>213</v>
      </c>
      <c r="I46" s="36" t="s">
        <v>213</v>
      </c>
      <c r="J46" s="36" t="s">
        <v>213</v>
      </c>
      <c r="K46" s="36" t="s">
        <v>213</v>
      </c>
      <c r="L46" s="36" t="s">
        <v>213</v>
      </c>
      <c r="M46" s="36" t="s">
        <v>213</v>
      </c>
      <c r="N46" s="36" t="s">
        <v>213</v>
      </c>
      <c r="O46" s="36" t="s">
        <v>213</v>
      </c>
      <c r="P46" s="18" t="s">
        <v>524</v>
      </c>
      <c r="Q46" s="19" t="s">
        <v>509</v>
      </c>
    </row>
    <row r="47" spans="1:17" ht="30" x14ac:dyDescent="0.25">
      <c r="B47" s="16"/>
      <c r="C47" s="15" t="s">
        <v>22</v>
      </c>
      <c r="D47" s="16"/>
      <c r="E47" s="16"/>
      <c r="F47" s="64" t="s">
        <v>374</v>
      </c>
      <c r="G47" s="36" t="s">
        <v>213</v>
      </c>
      <c r="H47" s="36" t="s">
        <v>213</v>
      </c>
      <c r="I47" s="36" t="s">
        <v>213</v>
      </c>
      <c r="J47" s="36" t="s">
        <v>213</v>
      </c>
      <c r="K47" s="36" t="s">
        <v>213</v>
      </c>
      <c r="L47" s="36" t="s">
        <v>213</v>
      </c>
      <c r="M47" s="36" t="s">
        <v>213</v>
      </c>
      <c r="N47" s="36" t="s">
        <v>213</v>
      </c>
      <c r="O47" s="36" t="s">
        <v>213</v>
      </c>
      <c r="P47" s="18" t="s">
        <v>525</v>
      </c>
      <c r="Q47" s="18" t="s">
        <v>438</v>
      </c>
    </row>
    <row r="48" spans="1:17" ht="15.75" x14ac:dyDescent="0.25">
      <c r="A48" s="33" t="s">
        <v>34</v>
      </c>
      <c r="F48" s="50">
        <v>1</v>
      </c>
      <c r="G48" s="20" t="s">
        <v>207</v>
      </c>
      <c r="H48" s="20" t="s">
        <v>207</v>
      </c>
      <c r="I48" s="20" t="s">
        <v>207</v>
      </c>
      <c r="J48" s="20" t="s">
        <v>207</v>
      </c>
      <c r="K48" s="20" t="s">
        <v>207</v>
      </c>
      <c r="L48" s="20" t="s">
        <v>207</v>
      </c>
      <c r="M48" s="20" t="s">
        <v>207</v>
      </c>
      <c r="N48" s="20" t="s">
        <v>207</v>
      </c>
      <c r="O48" s="20"/>
      <c r="P48" s="18" t="s">
        <v>253</v>
      </c>
      <c r="Q48" s="19" t="str">
        <f>VLOOKUP(P48,'Anuncio Previo'!H:I,2,FALSE)</f>
        <v>xsd:complexType</v>
      </c>
    </row>
    <row r="49" spans="1:17" x14ac:dyDescent="0.25">
      <c r="A49" s="2"/>
      <c r="B49" s="15" t="s">
        <v>0</v>
      </c>
      <c r="C49" s="2"/>
      <c r="D49" s="2"/>
      <c r="E49" s="2"/>
      <c r="F49" s="50">
        <v>1</v>
      </c>
      <c r="G49" s="22" t="s">
        <v>207</v>
      </c>
      <c r="H49" s="22" t="s">
        <v>207</v>
      </c>
      <c r="I49" s="22" t="s">
        <v>207</v>
      </c>
      <c r="J49" s="22" t="s">
        <v>207</v>
      </c>
      <c r="K49" s="22" t="s">
        <v>207</v>
      </c>
      <c r="L49" s="22" t="s">
        <v>207</v>
      </c>
      <c r="M49" s="22" t="s">
        <v>207</v>
      </c>
      <c r="N49" s="22" t="s">
        <v>207</v>
      </c>
      <c r="O49" s="22"/>
      <c r="P49" s="18" t="s">
        <v>35</v>
      </c>
      <c r="Q49" s="19" t="str">
        <f>VLOOKUP(P49,'Anuncio Previo'!H:I,2,FALSE)</f>
        <v>xsd:string. Máximo 300 caracteres</v>
      </c>
    </row>
    <row r="50" spans="1:17" x14ac:dyDescent="0.25">
      <c r="A50" s="2"/>
      <c r="B50" s="15" t="s">
        <v>288</v>
      </c>
      <c r="C50" s="2"/>
      <c r="D50" s="2"/>
      <c r="E50" s="2"/>
      <c r="F50" s="50">
        <v>1</v>
      </c>
      <c r="G50" s="22" t="s">
        <v>207</v>
      </c>
      <c r="H50" s="22" t="s">
        <v>207</v>
      </c>
      <c r="I50" s="22" t="s">
        <v>207</v>
      </c>
      <c r="J50" s="22" t="s">
        <v>207</v>
      </c>
      <c r="K50" s="22" t="s">
        <v>207</v>
      </c>
      <c r="L50" s="22" t="s">
        <v>207</v>
      </c>
      <c r="M50" s="22" t="s">
        <v>207</v>
      </c>
      <c r="N50" s="22" t="s">
        <v>207</v>
      </c>
      <c r="O50" s="22" t="s">
        <v>207</v>
      </c>
      <c r="P50" s="18" t="s">
        <v>38</v>
      </c>
      <c r="Q50" s="19" t="str">
        <f>VLOOKUP(P50,'Anuncio Previo'!H:I,2,FALSE)</f>
        <v>xsd:string. Máximo 200 caracteres</v>
      </c>
    </row>
    <row r="51" spans="1:17" x14ac:dyDescent="0.25">
      <c r="A51" s="2"/>
      <c r="B51" s="15" t="s">
        <v>289</v>
      </c>
      <c r="C51" s="2"/>
      <c r="D51" s="2"/>
      <c r="E51" s="2"/>
      <c r="F51" s="50">
        <v>1</v>
      </c>
      <c r="G51" s="22" t="s">
        <v>207</v>
      </c>
      <c r="H51" s="22" t="s">
        <v>207</v>
      </c>
      <c r="I51" s="22" t="s">
        <v>207</v>
      </c>
      <c r="J51" s="22" t="s">
        <v>207</v>
      </c>
      <c r="K51" s="22" t="s">
        <v>207</v>
      </c>
      <c r="L51" s="22" t="s">
        <v>207</v>
      </c>
      <c r="M51" s="22" t="s">
        <v>207</v>
      </c>
      <c r="N51" s="22" t="s">
        <v>207</v>
      </c>
      <c r="O51" s="22" t="s">
        <v>207</v>
      </c>
      <c r="P51" s="18" t="s">
        <v>38</v>
      </c>
      <c r="Q51" s="19" t="str">
        <f>VLOOKUP(P51,'Anuncio Previo'!H:I,2,FALSE)</f>
        <v>xsd:string. Máximo 200 caracteres</v>
      </c>
    </row>
    <row r="52" spans="1:17" ht="30" x14ac:dyDescent="0.25">
      <c r="B52" s="82" t="s">
        <v>36</v>
      </c>
      <c r="C52" s="29"/>
      <c r="D52" s="29"/>
      <c r="E52" s="29"/>
      <c r="F52" s="53">
        <v>1</v>
      </c>
      <c r="G52" s="22" t="s">
        <v>207</v>
      </c>
      <c r="H52" s="22" t="s">
        <v>207</v>
      </c>
      <c r="I52" s="22" t="s">
        <v>207</v>
      </c>
      <c r="J52" s="22" t="s">
        <v>207</v>
      </c>
      <c r="K52" s="22" t="s">
        <v>207</v>
      </c>
      <c r="L52" s="22" t="s">
        <v>207</v>
      </c>
      <c r="M52" s="22" t="s">
        <v>207</v>
      </c>
      <c r="N52" s="22" t="s">
        <v>207</v>
      </c>
      <c r="O52" s="22" t="s">
        <v>207</v>
      </c>
      <c r="P52" s="18" t="s">
        <v>37</v>
      </c>
      <c r="Q52" s="19" t="str">
        <f>VLOOKUP(P52,'Anuncio Previo'!H:I,2,FALSE)</f>
        <v>Valor en codelist ContractingAuthorityCode</v>
      </c>
    </row>
    <row r="53" spans="1:17" x14ac:dyDescent="0.25">
      <c r="B53" s="82" t="s">
        <v>181</v>
      </c>
      <c r="C53" s="29"/>
      <c r="D53" s="29"/>
      <c r="E53" s="29"/>
      <c r="F53" s="53" t="s">
        <v>374</v>
      </c>
      <c r="G53" s="23" t="s">
        <v>213</v>
      </c>
      <c r="H53" s="23" t="s">
        <v>213</v>
      </c>
      <c r="I53" s="23" t="s">
        <v>213</v>
      </c>
      <c r="J53" s="23" t="s">
        <v>213</v>
      </c>
      <c r="K53" s="23" t="s">
        <v>213</v>
      </c>
      <c r="L53" s="23" t="s">
        <v>213</v>
      </c>
      <c r="M53" s="23" t="s">
        <v>213</v>
      </c>
      <c r="N53" s="23" t="s">
        <v>213</v>
      </c>
      <c r="O53" s="23" t="s">
        <v>213</v>
      </c>
      <c r="P53" s="18" t="s">
        <v>38</v>
      </c>
      <c r="Q53" s="19" t="str">
        <f>VLOOKUP(P53,'Anuncio Previo'!H:I,2,FALSE)</f>
        <v>xsd:string. Máximo 200 caracteres</v>
      </c>
    </row>
    <row r="54" spans="1:17" ht="30" x14ac:dyDescent="0.25">
      <c r="B54" s="82" t="s">
        <v>39</v>
      </c>
      <c r="C54" s="29"/>
      <c r="D54" s="29"/>
      <c r="E54" s="29"/>
      <c r="F54" s="53" t="s">
        <v>374</v>
      </c>
      <c r="G54" s="23" t="s">
        <v>213</v>
      </c>
      <c r="H54" s="23" t="s">
        <v>213</v>
      </c>
      <c r="I54" s="23" t="s">
        <v>213</v>
      </c>
      <c r="J54" s="23" t="s">
        <v>213</v>
      </c>
      <c r="K54" s="23" t="s">
        <v>213</v>
      </c>
      <c r="L54" s="23" t="s">
        <v>213</v>
      </c>
      <c r="M54" s="23" t="s">
        <v>213</v>
      </c>
      <c r="N54" s="23" t="s">
        <v>213</v>
      </c>
      <c r="O54" s="23" t="s">
        <v>213</v>
      </c>
      <c r="P54" s="18" t="s">
        <v>40</v>
      </c>
      <c r="Q54" s="19" t="str">
        <f>VLOOKUP(P54,'Anuncio Previo'!H:I,2,FALSE)</f>
        <v>xsd:string. Máximo 256 caracteres y debe cumplir patrón URL</v>
      </c>
    </row>
    <row r="55" spans="1:17" x14ac:dyDescent="0.25">
      <c r="B55" s="17" t="s">
        <v>381</v>
      </c>
      <c r="C55" s="3"/>
      <c r="D55" s="3"/>
      <c r="E55" s="3"/>
      <c r="F55" s="53" t="s">
        <v>374</v>
      </c>
      <c r="G55" s="23" t="s">
        <v>213</v>
      </c>
      <c r="H55" s="23" t="s">
        <v>213</v>
      </c>
      <c r="I55" s="23" t="s">
        <v>213</v>
      </c>
      <c r="J55" s="23" t="s">
        <v>213</v>
      </c>
      <c r="K55" s="23" t="s">
        <v>213</v>
      </c>
      <c r="L55" s="23" t="s">
        <v>213</v>
      </c>
      <c r="M55" s="23" t="s">
        <v>213</v>
      </c>
      <c r="N55" s="23" t="s">
        <v>213</v>
      </c>
      <c r="O55" s="23" t="s">
        <v>213</v>
      </c>
      <c r="P55" s="18" t="s">
        <v>382</v>
      </c>
      <c r="Q55" s="19" t="str">
        <f>VLOOKUP(P55,'Anuncio Previo'!H:I,2,FALSE)</f>
        <v>xsd:complexType</v>
      </c>
    </row>
    <row r="56" spans="1:17" ht="30" x14ac:dyDescent="0.25">
      <c r="C56" s="82" t="s">
        <v>20</v>
      </c>
      <c r="D56" s="30"/>
      <c r="E56" s="30"/>
      <c r="F56" s="53" t="s">
        <v>374</v>
      </c>
      <c r="G56" s="23" t="s">
        <v>213</v>
      </c>
      <c r="H56" s="23" t="s">
        <v>213</v>
      </c>
      <c r="I56" s="23" t="s">
        <v>213</v>
      </c>
      <c r="J56" s="23" t="s">
        <v>213</v>
      </c>
      <c r="K56" s="23" t="s">
        <v>213</v>
      </c>
      <c r="L56" s="23" t="s">
        <v>213</v>
      </c>
      <c r="M56" s="23" t="s">
        <v>213</v>
      </c>
      <c r="N56" s="23" t="s">
        <v>213</v>
      </c>
      <c r="O56" s="23" t="s">
        <v>213</v>
      </c>
      <c r="P56" s="18" t="s">
        <v>41</v>
      </c>
      <c r="Q56" s="19" t="str">
        <f>VLOOKUP(P56,'Anuncio Previo'!H:I,2,FALSE)</f>
        <v>xsd:string. Máximo 220 caracteres</v>
      </c>
    </row>
    <row r="57" spans="1:17" ht="45" x14ac:dyDescent="0.25">
      <c r="C57" s="82" t="s">
        <v>21</v>
      </c>
      <c r="D57" s="30"/>
      <c r="E57" s="30"/>
      <c r="F57" s="53" t="s">
        <v>374</v>
      </c>
      <c r="G57" s="23" t="s">
        <v>213</v>
      </c>
      <c r="H57" s="23" t="s">
        <v>213</v>
      </c>
      <c r="I57" s="23" t="s">
        <v>213</v>
      </c>
      <c r="J57" s="23" t="s">
        <v>213</v>
      </c>
      <c r="K57" s="23" t="s">
        <v>213</v>
      </c>
      <c r="L57" s="23" t="s">
        <v>213</v>
      </c>
      <c r="M57" s="23" t="s">
        <v>213</v>
      </c>
      <c r="N57" s="23" t="s">
        <v>213</v>
      </c>
      <c r="O57" s="23" t="s">
        <v>213</v>
      </c>
      <c r="P57" s="18" t="s">
        <v>459</v>
      </c>
      <c r="Q57" s="19" t="str">
        <f>VLOOKUP(P57,'Anuncio Previo'!H:I,2,FALSE)</f>
        <v>xsd:string. Máximo 5 caracteres numéricos si el país es España, en otro caso 32 máximo caracteres.</v>
      </c>
    </row>
    <row r="58" spans="1:17" ht="30" x14ac:dyDescent="0.25">
      <c r="C58" s="82" t="s">
        <v>22</v>
      </c>
      <c r="D58" s="30"/>
      <c r="E58" s="30"/>
      <c r="F58" s="53" t="s">
        <v>374</v>
      </c>
      <c r="G58" s="23" t="s">
        <v>213</v>
      </c>
      <c r="H58" s="23" t="s">
        <v>213</v>
      </c>
      <c r="I58" s="23" t="s">
        <v>213</v>
      </c>
      <c r="J58" s="23" t="s">
        <v>213</v>
      </c>
      <c r="K58" s="23" t="s">
        <v>213</v>
      </c>
      <c r="L58" s="23" t="s">
        <v>213</v>
      </c>
      <c r="M58" s="23" t="s">
        <v>213</v>
      </c>
      <c r="N58" s="23" t="s">
        <v>213</v>
      </c>
      <c r="O58" s="23" t="s">
        <v>213</v>
      </c>
      <c r="P58" s="18" t="s">
        <v>42</v>
      </c>
      <c r="Q58" s="19" t="str">
        <f>VLOOKUP(P58,'Anuncio Previo'!H:I,2,FALSE)</f>
        <v>xsd:string. Máximo 90 caracteres</v>
      </c>
    </row>
    <row r="59" spans="1:17" ht="30" x14ac:dyDescent="0.25">
      <c r="C59" s="82" t="s">
        <v>18</v>
      </c>
      <c r="D59" s="30"/>
      <c r="E59" s="30"/>
      <c r="F59" s="53" t="s">
        <v>374</v>
      </c>
      <c r="G59" s="23" t="s">
        <v>213</v>
      </c>
      <c r="H59" s="23" t="s">
        <v>213</v>
      </c>
      <c r="I59" s="23" t="s">
        <v>213</v>
      </c>
      <c r="J59" s="23" t="s">
        <v>213</v>
      </c>
      <c r="K59" s="23" t="s">
        <v>213</v>
      </c>
      <c r="L59" s="23" t="s">
        <v>213</v>
      </c>
      <c r="M59" s="23" t="s">
        <v>213</v>
      </c>
      <c r="N59" s="23" t="s">
        <v>213</v>
      </c>
      <c r="O59" s="23" t="s">
        <v>213</v>
      </c>
      <c r="P59" s="18" t="s">
        <v>43</v>
      </c>
      <c r="Q59" s="19" t="str">
        <f>VLOOKUP(P59,'Anuncio Previo'!H:I,2,FALSE)</f>
        <v>Valor en codelist CountryIdentificationCode</v>
      </c>
    </row>
    <row r="60" spans="1:17" x14ac:dyDescent="0.25">
      <c r="B60" s="17" t="s">
        <v>383</v>
      </c>
      <c r="C60" s="3"/>
      <c r="D60" s="3"/>
      <c r="E60" s="3"/>
      <c r="F60" s="53" t="s">
        <v>374</v>
      </c>
      <c r="G60" s="23" t="s">
        <v>213</v>
      </c>
      <c r="H60" s="23" t="s">
        <v>213</v>
      </c>
      <c r="I60" s="23" t="s">
        <v>213</v>
      </c>
      <c r="J60" s="23" t="s">
        <v>213</v>
      </c>
      <c r="K60" s="23" t="s">
        <v>213</v>
      </c>
      <c r="L60" s="23" t="s">
        <v>213</v>
      </c>
      <c r="M60" s="23" t="s">
        <v>213</v>
      </c>
      <c r="N60" s="23" t="s">
        <v>213</v>
      </c>
      <c r="O60" s="23" t="s">
        <v>213</v>
      </c>
      <c r="P60" s="18" t="s">
        <v>384</v>
      </c>
      <c r="Q60" s="19" t="str">
        <f>VLOOKUP(P60,'Anuncio Previo'!H:I,2,FALSE)</f>
        <v>xsd:complexType</v>
      </c>
    </row>
    <row r="61" spans="1:17" x14ac:dyDescent="0.25">
      <c r="C61" s="82" t="s">
        <v>182</v>
      </c>
      <c r="D61" s="30"/>
      <c r="E61" s="30"/>
      <c r="F61" s="53" t="s">
        <v>374</v>
      </c>
      <c r="G61" s="23" t="s">
        <v>213</v>
      </c>
      <c r="H61" s="23" t="s">
        <v>213</v>
      </c>
      <c r="I61" s="23" t="s">
        <v>213</v>
      </c>
      <c r="J61" s="23" t="s">
        <v>213</v>
      </c>
      <c r="K61" s="23" t="s">
        <v>213</v>
      </c>
      <c r="L61" s="23" t="s">
        <v>213</v>
      </c>
      <c r="M61" s="23" t="s">
        <v>213</v>
      </c>
      <c r="N61" s="23" t="s">
        <v>213</v>
      </c>
      <c r="O61" s="23" t="s">
        <v>213</v>
      </c>
      <c r="P61" s="18" t="s">
        <v>44</v>
      </c>
      <c r="Q61" s="19" t="str">
        <f>VLOOKUP(P61,'Anuncio Previo'!H:I,2,FALSE)</f>
        <v>xsd:string. Máximo 300 caracteres</v>
      </c>
    </row>
    <row r="62" spans="1:17" ht="120" x14ac:dyDescent="0.25">
      <c r="C62" s="82" t="s">
        <v>45</v>
      </c>
      <c r="D62" s="30"/>
      <c r="E62" s="30"/>
      <c r="F62" s="53" t="s">
        <v>374</v>
      </c>
      <c r="G62" s="23" t="s">
        <v>213</v>
      </c>
      <c r="H62" s="23" t="s">
        <v>213</v>
      </c>
      <c r="I62" s="23" t="s">
        <v>213</v>
      </c>
      <c r="J62" s="23" t="s">
        <v>213</v>
      </c>
      <c r="K62" s="23" t="s">
        <v>213</v>
      </c>
      <c r="L62" s="23" t="s">
        <v>213</v>
      </c>
      <c r="M62" s="23" t="s">
        <v>213</v>
      </c>
      <c r="N62" s="23" t="s">
        <v>213</v>
      </c>
      <c r="O62" s="23" t="s">
        <v>213</v>
      </c>
      <c r="P62" s="18" t="s">
        <v>46</v>
      </c>
      <c r="Q62" s="19" t="str">
        <f>VLOOKUP(P62,'Anuncio Previo'!H:I,2,FALSE)</f>
        <v>xsd:string con formato: 
Prefijo internacional (Opcional si número nacional): signo "+" y máximo 3 dígitos seguido de espacio en blanco. 
Número: de 9 a 13 dígitos si número nacional y hasta 50 dígitos si es internacional.</v>
      </c>
    </row>
    <row r="63" spans="1:17" ht="120" x14ac:dyDescent="0.25">
      <c r="C63" s="82" t="s">
        <v>47</v>
      </c>
      <c r="D63" s="30"/>
      <c r="E63" s="30"/>
      <c r="F63" s="53" t="s">
        <v>374</v>
      </c>
      <c r="G63" s="23" t="s">
        <v>213</v>
      </c>
      <c r="H63" s="23" t="s">
        <v>213</v>
      </c>
      <c r="I63" s="23" t="s">
        <v>213</v>
      </c>
      <c r="J63" s="23" t="s">
        <v>213</v>
      </c>
      <c r="K63" s="23" t="s">
        <v>213</v>
      </c>
      <c r="L63" s="23" t="s">
        <v>213</v>
      </c>
      <c r="M63" s="23" t="s">
        <v>213</v>
      </c>
      <c r="N63" s="23" t="s">
        <v>213</v>
      </c>
      <c r="O63" s="23" t="s">
        <v>213</v>
      </c>
      <c r="P63" s="18" t="s">
        <v>48</v>
      </c>
      <c r="Q63" s="19" t="str">
        <f>VLOOKUP(P63,'Anuncio Previo'!H:I,2,FALSE)</f>
        <v>xsd:string con formato: 
Prefijo internacional (Opcional si número nacional): signo "+" y máximo 3 dígitos seguido de espacio en blanco. 
Número: de 9 a 13 dígitos si número nacional y hasta 50 dígitos si es internacional.</v>
      </c>
    </row>
    <row r="64" spans="1:17" ht="45" x14ac:dyDescent="0.25">
      <c r="C64" s="82" t="s">
        <v>49</v>
      </c>
      <c r="D64" s="30"/>
      <c r="E64" s="30"/>
      <c r="F64" s="53" t="s">
        <v>374</v>
      </c>
      <c r="G64" s="23" t="s">
        <v>213</v>
      </c>
      <c r="H64" s="23" t="s">
        <v>213</v>
      </c>
      <c r="I64" s="23" t="s">
        <v>213</v>
      </c>
      <c r="J64" s="23" t="s">
        <v>213</v>
      </c>
      <c r="K64" s="23" t="s">
        <v>213</v>
      </c>
      <c r="L64" s="23" t="s">
        <v>213</v>
      </c>
      <c r="M64" s="23" t="s">
        <v>213</v>
      </c>
      <c r="N64" s="23" t="s">
        <v>213</v>
      </c>
      <c r="O64" s="23" t="s">
        <v>213</v>
      </c>
      <c r="P64" s="18" t="s">
        <v>50</v>
      </c>
      <c r="Q64" s="19" t="str">
        <f>VLOOKUP(P64,'Anuncio Previo'!H:I,2,FALSE)</f>
        <v>xsd:string. Se valida que sea una dirección de correo electrónico correcta</v>
      </c>
    </row>
    <row r="65" spans="1:17" x14ac:dyDescent="0.25">
      <c r="B65" s="3" t="s">
        <v>385</v>
      </c>
      <c r="C65" s="3"/>
      <c r="D65" s="3"/>
      <c r="E65" s="3"/>
      <c r="F65" s="53" t="s">
        <v>374</v>
      </c>
      <c r="G65" s="23" t="s">
        <v>213</v>
      </c>
      <c r="H65" s="23" t="s">
        <v>213</v>
      </c>
      <c r="I65" s="23" t="s">
        <v>213</v>
      </c>
      <c r="J65" s="23" t="s">
        <v>213</v>
      </c>
      <c r="K65" s="23" t="s">
        <v>213</v>
      </c>
      <c r="L65" s="23" t="s">
        <v>213</v>
      </c>
      <c r="M65" s="23" t="s">
        <v>213</v>
      </c>
      <c r="N65" s="23" t="s">
        <v>213</v>
      </c>
      <c r="O65" s="23" t="s">
        <v>213</v>
      </c>
      <c r="P65" s="18" t="s">
        <v>386</v>
      </c>
      <c r="Q65" s="19" t="str">
        <f>VLOOKUP(P65,'Anuncio Previo'!H:I,2,FALSE)</f>
        <v>xsd:complexType</v>
      </c>
    </row>
    <row r="66" spans="1:17" x14ac:dyDescent="0.25">
      <c r="C66" s="82" t="s">
        <v>387</v>
      </c>
      <c r="D66" s="30"/>
      <c r="E66" s="30"/>
      <c r="F66" s="53" t="s">
        <v>374</v>
      </c>
      <c r="G66" s="23" t="s">
        <v>213</v>
      </c>
      <c r="H66" s="23" t="s">
        <v>213</v>
      </c>
      <c r="I66" s="23" t="s">
        <v>213</v>
      </c>
      <c r="J66" s="23" t="s">
        <v>213</v>
      </c>
      <c r="K66" s="23" t="s">
        <v>213</v>
      </c>
      <c r="L66" s="23" t="s">
        <v>213</v>
      </c>
      <c r="M66" s="23" t="s">
        <v>213</v>
      </c>
      <c r="N66" s="23" t="s">
        <v>213</v>
      </c>
      <c r="O66" s="23" t="s">
        <v>213</v>
      </c>
      <c r="P66" s="18" t="s">
        <v>388</v>
      </c>
      <c r="Q66" s="19" t="str">
        <f>VLOOKUP(P66,'Anuncio Previo'!H:I,2,FALSE)</f>
        <v>xsd:string. Máximo 250 caracteres</v>
      </c>
    </row>
    <row r="67" spans="1:17" ht="15.75" x14ac:dyDescent="0.25">
      <c r="A67" s="33" t="s">
        <v>179</v>
      </c>
      <c r="F67" s="50">
        <v>1</v>
      </c>
      <c r="G67" s="20" t="s">
        <v>207</v>
      </c>
      <c r="H67" s="20" t="s">
        <v>207</v>
      </c>
      <c r="I67" s="20" t="s">
        <v>207</v>
      </c>
      <c r="J67" s="20" t="s">
        <v>207</v>
      </c>
      <c r="K67" s="20" t="s">
        <v>207</v>
      </c>
      <c r="L67" s="20" t="s">
        <v>207</v>
      </c>
      <c r="M67" s="20" t="s">
        <v>207</v>
      </c>
      <c r="N67" s="20" t="s">
        <v>207</v>
      </c>
      <c r="O67" s="20" t="s">
        <v>207</v>
      </c>
      <c r="P67" s="18" t="s">
        <v>252</v>
      </c>
      <c r="Q67" s="19" t="str">
        <f>VLOOKUP(P67,'Anuncio Previo'!H:I,2,FALSE)</f>
        <v>xsd:complexType</v>
      </c>
    </row>
    <row r="68" spans="1:17" ht="30" x14ac:dyDescent="0.25">
      <c r="A68" s="2"/>
      <c r="B68" t="s">
        <v>180</v>
      </c>
      <c r="F68" s="50">
        <v>1</v>
      </c>
      <c r="G68" s="20" t="s">
        <v>207</v>
      </c>
      <c r="H68" s="20" t="s">
        <v>207</v>
      </c>
      <c r="I68" s="20" t="s">
        <v>207</v>
      </c>
      <c r="J68" s="20" t="s">
        <v>207</v>
      </c>
      <c r="K68" s="20" t="s">
        <v>207</v>
      </c>
      <c r="L68" s="20" t="s">
        <v>207</v>
      </c>
      <c r="M68" s="20" t="s">
        <v>207</v>
      </c>
      <c r="N68" s="20" t="s">
        <v>207</v>
      </c>
      <c r="O68" s="20" t="s">
        <v>207</v>
      </c>
      <c r="P68" s="18" t="s">
        <v>28</v>
      </c>
      <c r="Q68" s="19" t="str">
        <f>VLOOKUP(P68,'Anuncio Previo'!H:I,2,FALSE)</f>
        <v>Valor en codelist TenderingProcessCode</v>
      </c>
    </row>
    <row r="69" spans="1:17" ht="30" x14ac:dyDescent="0.25">
      <c r="A69" s="2"/>
      <c r="B69" s="94" t="s">
        <v>204</v>
      </c>
      <c r="F69" s="50" t="s">
        <v>374</v>
      </c>
      <c r="G69" s="20" t="s">
        <v>207</v>
      </c>
      <c r="H69" s="20" t="s">
        <v>207</v>
      </c>
      <c r="I69" s="20" t="s">
        <v>207</v>
      </c>
      <c r="J69" s="20" t="s">
        <v>207</v>
      </c>
      <c r="K69" s="20" t="s">
        <v>207</v>
      </c>
      <c r="L69" s="20" t="s">
        <v>207</v>
      </c>
      <c r="M69" s="20" t="s">
        <v>207</v>
      </c>
      <c r="N69" s="20" t="s">
        <v>207</v>
      </c>
      <c r="O69" s="20" t="s">
        <v>425</v>
      </c>
      <c r="P69" s="18" t="s">
        <v>205</v>
      </c>
      <c r="Q69" s="19" t="str">
        <f>VLOOKUP(P69,'Anuncio Previo'!H:I,2,FALSE)</f>
        <v>Valor en codelist  ContractingSystemTypeCode</v>
      </c>
    </row>
    <row r="70" spans="1:17" x14ac:dyDescent="0.25">
      <c r="A70" s="3"/>
      <c r="B70" t="s">
        <v>215</v>
      </c>
      <c r="F70" s="50">
        <v>1</v>
      </c>
      <c r="G70" s="20" t="s">
        <v>207</v>
      </c>
      <c r="H70" s="20" t="s">
        <v>207</v>
      </c>
      <c r="I70" s="20" t="s">
        <v>207</v>
      </c>
      <c r="J70" s="20" t="s">
        <v>207</v>
      </c>
      <c r="K70" s="20" t="s">
        <v>207</v>
      </c>
      <c r="L70" s="18" t="s">
        <v>213</v>
      </c>
      <c r="M70" s="20" t="s">
        <v>207</v>
      </c>
      <c r="N70" s="20" t="s">
        <v>207</v>
      </c>
      <c r="O70" s="20" t="s">
        <v>207</v>
      </c>
      <c r="P70" s="18" t="s">
        <v>29</v>
      </c>
      <c r="Q70" s="19" t="str">
        <f>VLOOKUP(P70,'Anuncio Previo'!H:I,2,FALSE)</f>
        <v>Valor en codelist DiligenceTypeCode</v>
      </c>
    </row>
    <row r="71" spans="1:17" ht="90" x14ac:dyDescent="0.25">
      <c r="A71" s="3"/>
      <c r="B71" s="100" t="s">
        <v>560</v>
      </c>
      <c r="C71" s="100"/>
      <c r="D71" s="100"/>
      <c r="E71" s="100"/>
      <c r="F71" s="97" t="s">
        <v>374</v>
      </c>
      <c r="G71" s="108" t="s">
        <v>561</v>
      </c>
      <c r="H71" s="108" t="s">
        <v>561</v>
      </c>
      <c r="I71" s="108" t="s">
        <v>561</v>
      </c>
      <c r="J71" s="108" t="s">
        <v>561</v>
      </c>
      <c r="K71" s="108" t="s">
        <v>561</v>
      </c>
      <c r="L71" s="108" t="s">
        <v>561</v>
      </c>
      <c r="M71" s="108" t="s">
        <v>561</v>
      </c>
      <c r="N71" s="108" t="s">
        <v>561</v>
      </c>
      <c r="O71" s="108" t="s">
        <v>561</v>
      </c>
      <c r="P71" s="93" t="s">
        <v>562</v>
      </c>
      <c r="Q71" s="93" t="s">
        <v>593</v>
      </c>
    </row>
    <row r="72" spans="1:17" ht="30" x14ac:dyDescent="0.25">
      <c r="A72" s="3"/>
      <c r="B72" t="s">
        <v>216</v>
      </c>
      <c r="F72" s="50" t="s">
        <v>374</v>
      </c>
      <c r="G72" s="21" t="s">
        <v>211</v>
      </c>
      <c r="H72" s="21" t="s">
        <v>211</v>
      </c>
      <c r="I72" s="21" t="s">
        <v>211</v>
      </c>
      <c r="J72" s="21" t="s">
        <v>211</v>
      </c>
      <c r="K72" s="21" t="s">
        <v>211</v>
      </c>
      <c r="L72" s="18" t="s">
        <v>213</v>
      </c>
      <c r="M72" s="21" t="s">
        <v>211</v>
      </c>
      <c r="N72" s="21" t="s">
        <v>211</v>
      </c>
      <c r="O72" s="21" t="s">
        <v>211</v>
      </c>
      <c r="P72" s="18" t="s">
        <v>214</v>
      </c>
      <c r="Q72" s="19" t="str">
        <f>VLOOKUP(P72,'Anuncio Previo'!H:I,2,FALSE)</f>
        <v>Valor en codelist ExpenseTypeCode</v>
      </c>
    </row>
    <row r="73" spans="1:17" ht="30" x14ac:dyDescent="0.25">
      <c r="A73" s="1"/>
      <c r="B73" t="s">
        <v>30</v>
      </c>
      <c r="F73" s="50">
        <v>1</v>
      </c>
      <c r="G73" s="20" t="s">
        <v>207</v>
      </c>
      <c r="H73" s="20" t="s">
        <v>207</v>
      </c>
      <c r="I73" s="20" t="s">
        <v>207</v>
      </c>
      <c r="J73" s="20" t="s">
        <v>207</v>
      </c>
      <c r="K73" s="20" t="s">
        <v>207</v>
      </c>
      <c r="L73" s="18" t="s">
        <v>213</v>
      </c>
      <c r="M73" s="20" t="s">
        <v>207</v>
      </c>
      <c r="N73" s="20" t="s">
        <v>207</v>
      </c>
      <c r="O73" s="20" t="s">
        <v>207</v>
      </c>
      <c r="P73" s="18" t="s">
        <v>31</v>
      </c>
      <c r="Q73" s="19" t="str">
        <f>VLOOKUP(P73,'Anuncio Previo'!H:I,2,FALSE)</f>
        <v>Valor en codelist TenderDeliveryCode</v>
      </c>
    </row>
    <row r="74" spans="1:17" x14ac:dyDescent="0.25">
      <c r="A74" s="1"/>
      <c r="B74" s="92" t="s">
        <v>708</v>
      </c>
      <c r="C74" s="16"/>
      <c r="D74" s="16"/>
      <c r="E74" s="16"/>
      <c r="F74" s="126" t="s">
        <v>374</v>
      </c>
      <c r="G74" s="20" t="s">
        <v>207</v>
      </c>
      <c r="H74" s="20" t="s">
        <v>207</v>
      </c>
      <c r="I74" s="20" t="s">
        <v>207</v>
      </c>
      <c r="J74" s="20" t="s">
        <v>207</v>
      </c>
      <c r="K74" s="20" t="s">
        <v>207</v>
      </c>
      <c r="L74" s="18" t="s">
        <v>213</v>
      </c>
      <c r="M74" s="20" t="s">
        <v>207</v>
      </c>
      <c r="N74" s="20" t="s">
        <v>207</v>
      </c>
      <c r="O74" s="20" t="s">
        <v>207</v>
      </c>
      <c r="P74" s="127" t="s">
        <v>707</v>
      </c>
      <c r="Q74" s="90" t="str">
        <f>VLOOKUP(P74,'Anuncio Previo'!H:I,2,FALSE)</f>
        <v>xsd:boolean</v>
      </c>
    </row>
    <row r="75" spans="1:17" ht="90" x14ac:dyDescent="0.25">
      <c r="A75" s="1"/>
      <c r="B75" s="98" t="s">
        <v>653</v>
      </c>
      <c r="C75" s="99"/>
      <c r="D75" s="99"/>
      <c r="E75" s="100"/>
      <c r="F75" s="107" t="s">
        <v>412</v>
      </c>
      <c r="G75" s="26" t="s">
        <v>762</v>
      </c>
      <c r="H75" s="26" t="s">
        <v>762</v>
      </c>
      <c r="I75" s="26" t="s">
        <v>762</v>
      </c>
      <c r="J75" s="26" t="s">
        <v>762</v>
      </c>
      <c r="K75" s="26" t="s">
        <v>762</v>
      </c>
      <c r="L75" s="26" t="s">
        <v>762</v>
      </c>
      <c r="M75" s="26" t="s">
        <v>762</v>
      </c>
      <c r="N75" s="26" t="s">
        <v>762</v>
      </c>
      <c r="O75" s="26" t="s">
        <v>762</v>
      </c>
      <c r="P75" s="101" t="s">
        <v>658</v>
      </c>
      <c r="Q75" s="105"/>
    </row>
    <row r="76" spans="1:17" ht="90" x14ac:dyDescent="0.25">
      <c r="A76" s="1"/>
      <c r="B76" s="99"/>
      <c r="C76" s="99" t="s">
        <v>654</v>
      </c>
      <c r="D76" s="99"/>
      <c r="E76" s="100"/>
      <c r="F76" s="107" t="s">
        <v>412</v>
      </c>
      <c r="G76" s="26" t="s">
        <v>762</v>
      </c>
      <c r="H76" s="26" t="s">
        <v>762</v>
      </c>
      <c r="I76" s="26" t="s">
        <v>762</v>
      </c>
      <c r="J76" s="26" t="s">
        <v>762</v>
      </c>
      <c r="K76" s="26" t="s">
        <v>762</v>
      </c>
      <c r="L76" s="26" t="s">
        <v>762</v>
      </c>
      <c r="M76" s="26" t="s">
        <v>762</v>
      </c>
      <c r="N76" s="26" t="s">
        <v>762</v>
      </c>
      <c r="O76" s="26" t="s">
        <v>762</v>
      </c>
      <c r="P76" s="101" t="s">
        <v>659</v>
      </c>
      <c r="Q76" s="105" t="s">
        <v>763</v>
      </c>
    </row>
    <row r="77" spans="1:17" ht="30" x14ac:dyDescent="0.25">
      <c r="A77" s="1"/>
      <c r="B77" s="99"/>
      <c r="C77" s="99" t="s">
        <v>234</v>
      </c>
      <c r="D77" s="99"/>
      <c r="E77" s="100"/>
      <c r="F77" s="107" t="s">
        <v>412</v>
      </c>
      <c r="G77" s="101" t="s">
        <v>213</v>
      </c>
      <c r="H77" s="101" t="s">
        <v>213</v>
      </c>
      <c r="I77" s="101" t="s">
        <v>213</v>
      </c>
      <c r="J77" s="101" t="s">
        <v>213</v>
      </c>
      <c r="K77" s="101" t="s">
        <v>213</v>
      </c>
      <c r="L77" s="101" t="s">
        <v>213</v>
      </c>
      <c r="M77" s="101" t="s">
        <v>213</v>
      </c>
      <c r="N77" s="101" t="s">
        <v>213</v>
      </c>
      <c r="O77" s="101" t="s">
        <v>213</v>
      </c>
      <c r="P77" s="101" t="s">
        <v>658</v>
      </c>
      <c r="Q77" s="105" t="s">
        <v>443</v>
      </c>
    </row>
    <row r="78" spans="1:17" x14ac:dyDescent="0.25">
      <c r="A78" s="1"/>
      <c r="B78" s="99"/>
      <c r="C78" s="99" t="s">
        <v>655</v>
      </c>
      <c r="D78" s="99"/>
      <c r="E78" s="100"/>
      <c r="F78" s="107" t="s">
        <v>412</v>
      </c>
      <c r="G78" s="101" t="s">
        <v>213</v>
      </c>
      <c r="H78" s="101" t="s">
        <v>213</v>
      </c>
      <c r="I78" s="101" t="s">
        <v>213</v>
      </c>
      <c r="J78" s="101" t="s">
        <v>213</v>
      </c>
      <c r="K78" s="101" t="s">
        <v>213</v>
      </c>
      <c r="L78" s="101" t="s">
        <v>213</v>
      </c>
      <c r="M78" s="101" t="s">
        <v>213</v>
      </c>
      <c r="N78" s="101" t="s">
        <v>213</v>
      </c>
      <c r="O78" s="101" t="s">
        <v>213</v>
      </c>
      <c r="P78" s="101" t="s">
        <v>658</v>
      </c>
      <c r="Q78" s="105" t="s">
        <v>444</v>
      </c>
    </row>
    <row r="79" spans="1:17" x14ac:dyDescent="0.25">
      <c r="A79" s="1"/>
      <c r="B79" s="99"/>
      <c r="C79" s="99" t="s">
        <v>656</v>
      </c>
      <c r="D79" s="99"/>
      <c r="E79" s="100"/>
      <c r="F79" s="107" t="s">
        <v>412</v>
      </c>
      <c r="G79" s="101" t="s">
        <v>213</v>
      </c>
      <c r="H79" s="101" t="s">
        <v>213</v>
      </c>
      <c r="I79" s="101" t="s">
        <v>213</v>
      </c>
      <c r="J79" s="101" t="s">
        <v>213</v>
      </c>
      <c r="K79" s="101" t="s">
        <v>213</v>
      </c>
      <c r="L79" s="101" t="s">
        <v>213</v>
      </c>
      <c r="M79" s="101" t="s">
        <v>213</v>
      </c>
      <c r="N79" s="101" t="s">
        <v>213</v>
      </c>
      <c r="O79" s="101" t="s">
        <v>213</v>
      </c>
      <c r="P79" s="101" t="s">
        <v>658</v>
      </c>
      <c r="Q79" s="105" t="s">
        <v>444</v>
      </c>
    </row>
    <row r="80" spans="1:17" ht="30" x14ac:dyDescent="0.25">
      <c r="A80" s="1"/>
      <c r="B80" s="99"/>
      <c r="C80" s="99" t="s">
        <v>657</v>
      </c>
      <c r="D80" s="99"/>
      <c r="E80" s="100"/>
      <c r="F80" s="107" t="s">
        <v>412</v>
      </c>
      <c r="G80" s="101" t="s">
        <v>213</v>
      </c>
      <c r="H80" s="101" t="s">
        <v>213</v>
      </c>
      <c r="I80" s="101" t="s">
        <v>213</v>
      </c>
      <c r="J80" s="101" t="s">
        <v>213</v>
      </c>
      <c r="K80" s="101" t="s">
        <v>213</v>
      </c>
      <c r="L80" s="101" t="s">
        <v>213</v>
      </c>
      <c r="M80" s="101" t="s">
        <v>213</v>
      </c>
      <c r="N80" s="101" t="s">
        <v>213</v>
      </c>
      <c r="O80" s="101" t="s">
        <v>213</v>
      </c>
      <c r="P80" s="101" t="s">
        <v>660</v>
      </c>
      <c r="Q80" s="105" t="s">
        <v>441</v>
      </c>
    </row>
    <row r="81" spans="1:18" ht="30" x14ac:dyDescent="0.25">
      <c r="A81" s="1"/>
      <c r="B81" s="131" t="s">
        <v>535</v>
      </c>
      <c r="C81" s="100"/>
      <c r="D81" s="100"/>
      <c r="E81" s="100"/>
      <c r="F81" s="97" t="s">
        <v>374</v>
      </c>
      <c r="G81" s="85" t="s">
        <v>728</v>
      </c>
      <c r="H81" s="85" t="s">
        <v>728</v>
      </c>
      <c r="I81" s="85" t="s">
        <v>728</v>
      </c>
      <c r="J81" s="85" t="s">
        <v>728</v>
      </c>
      <c r="K81" s="85" t="s">
        <v>728</v>
      </c>
      <c r="L81" s="101" t="s">
        <v>533</v>
      </c>
      <c r="M81" s="85" t="s">
        <v>728</v>
      </c>
      <c r="N81" s="85" t="s">
        <v>728</v>
      </c>
      <c r="O81" s="101" t="s">
        <v>533</v>
      </c>
      <c r="P81" s="93" t="s">
        <v>540</v>
      </c>
      <c r="Q81" s="93" t="s">
        <v>594</v>
      </c>
    </row>
    <row r="82" spans="1:18" ht="30" x14ac:dyDescent="0.25">
      <c r="A82" s="1"/>
      <c r="B82" s="93" t="s">
        <v>536</v>
      </c>
      <c r="C82" s="100"/>
      <c r="D82" s="100"/>
      <c r="E82" s="100"/>
      <c r="F82" s="97" t="s">
        <v>374</v>
      </c>
      <c r="G82" s="108" t="s">
        <v>539</v>
      </c>
      <c r="H82" s="108" t="s">
        <v>539</v>
      </c>
      <c r="I82" s="108" t="s">
        <v>539</v>
      </c>
      <c r="J82" s="108" t="s">
        <v>539</v>
      </c>
      <c r="K82" s="108" t="s">
        <v>539</v>
      </c>
      <c r="L82" s="101" t="s">
        <v>533</v>
      </c>
      <c r="M82" s="108" t="s">
        <v>539</v>
      </c>
      <c r="N82" s="108" t="s">
        <v>539</v>
      </c>
      <c r="O82" s="101" t="s">
        <v>533</v>
      </c>
      <c r="P82" s="93" t="s">
        <v>541</v>
      </c>
      <c r="Q82" s="93" t="s">
        <v>595</v>
      </c>
    </row>
    <row r="83" spans="1:18" ht="30" x14ac:dyDescent="0.25">
      <c r="A83" s="1"/>
      <c r="B83" s="93" t="s">
        <v>537</v>
      </c>
      <c r="C83" s="100"/>
      <c r="D83" s="100"/>
      <c r="E83" s="100"/>
      <c r="F83" s="97" t="s">
        <v>374</v>
      </c>
      <c r="G83" s="108" t="s">
        <v>539</v>
      </c>
      <c r="H83" s="108" t="s">
        <v>539</v>
      </c>
      <c r="I83" s="108" t="s">
        <v>539</v>
      </c>
      <c r="J83" s="108" t="s">
        <v>539</v>
      </c>
      <c r="K83" s="108" t="s">
        <v>539</v>
      </c>
      <c r="L83" s="101" t="s">
        <v>533</v>
      </c>
      <c r="M83" s="108" t="s">
        <v>539</v>
      </c>
      <c r="N83" s="108" t="s">
        <v>539</v>
      </c>
      <c r="O83" s="101" t="s">
        <v>533</v>
      </c>
      <c r="P83" s="93" t="s">
        <v>542</v>
      </c>
      <c r="Q83" s="93" t="s">
        <v>595</v>
      </c>
    </row>
    <row r="84" spans="1:18" ht="30" x14ac:dyDescent="0.25">
      <c r="A84" s="1"/>
      <c r="B84" s="93" t="s">
        <v>538</v>
      </c>
      <c r="C84" s="100"/>
      <c r="D84" s="100"/>
      <c r="E84" s="100"/>
      <c r="F84" s="97" t="s">
        <v>374</v>
      </c>
      <c r="G84" s="108" t="s">
        <v>539</v>
      </c>
      <c r="H84" s="108" t="s">
        <v>539</v>
      </c>
      <c r="I84" s="108" t="s">
        <v>539</v>
      </c>
      <c r="J84" s="108" t="s">
        <v>539</v>
      </c>
      <c r="K84" s="108" t="s">
        <v>539</v>
      </c>
      <c r="L84" s="101" t="s">
        <v>533</v>
      </c>
      <c r="M84" s="108" t="s">
        <v>539</v>
      </c>
      <c r="N84" s="108" t="s">
        <v>539</v>
      </c>
      <c r="O84" s="101" t="s">
        <v>533</v>
      </c>
      <c r="P84" s="93" t="s">
        <v>543</v>
      </c>
      <c r="Q84" s="93" t="s">
        <v>596</v>
      </c>
    </row>
    <row r="85" spans="1:18" x14ac:dyDescent="0.25">
      <c r="A85" s="1"/>
      <c r="B85" s="103" t="s">
        <v>565</v>
      </c>
      <c r="C85" s="103"/>
      <c r="D85" s="103"/>
      <c r="E85" s="100"/>
      <c r="F85" s="97" t="s">
        <v>374</v>
      </c>
      <c r="G85" s="101" t="s">
        <v>213</v>
      </c>
      <c r="H85" s="101" t="s">
        <v>213</v>
      </c>
      <c r="I85" s="101" t="s">
        <v>213</v>
      </c>
      <c r="J85" s="101" t="s">
        <v>213</v>
      </c>
      <c r="K85" s="101" t="s">
        <v>213</v>
      </c>
      <c r="L85" s="101" t="s">
        <v>213</v>
      </c>
      <c r="M85" s="101" t="s">
        <v>213</v>
      </c>
      <c r="N85" s="101" t="s">
        <v>213</v>
      </c>
      <c r="O85" s="101" t="s">
        <v>213</v>
      </c>
      <c r="P85" s="93"/>
      <c r="Q85" s="93"/>
    </row>
    <row r="86" spans="1:18" x14ac:dyDescent="0.25">
      <c r="B86" s="58" t="s">
        <v>61</v>
      </c>
      <c r="C86" s="58"/>
      <c r="D86" s="58"/>
      <c r="E86" s="58"/>
      <c r="F86" s="52" t="s">
        <v>374</v>
      </c>
      <c r="G86" s="18" t="s">
        <v>213</v>
      </c>
      <c r="H86" s="18" t="s">
        <v>213</v>
      </c>
      <c r="I86" s="18" t="s">
        <v>213</v>
      </c>
      <c r="J86" s="18" t="s">
        <v>213</v>
      </c>
      <c r="K86" s="18" t="s">
        <v>213</v>
      </c>
      <c r="L86" s="18" t="s">
        <v>213</v>
      </c>
      <c r="M86" s="18" t="s">
        <v>213</v>
      </c>
      <c r="N86" s="18" t="s">
        <v>213</v>
      </c>
      <c r="O86" s="18" t="s">
        <v>213</v>
      </c>
      <c r="P86" s="18" t="s">
        <v>256</v>
      </c>
      <c r="Q86" s="19" t="str">
        <f>VLOOKUP(P86,'Anuncio Previo'!H:I,2,FALSE)</f>
        <v>xsd:complexType</v>
      </c>
      <c r="R86" s="100"/>
    </row>
    <row r="87" spans="1:18" ht="75" x14ac:dyDescent="0.25">
      <c r="A87" s="6"/>
      <c r="C87" s="82" t="s">
        <v>183</v>
      </c>
      <c r="D87" s="29"/>
      <c r="E87" s="29"/>
      <c r="F87" s="53" t="s">
        <v>374</v>
      </c>
      <c r="G87" s="85" t="s">
        <v>498</v>
      </c>
      <c r="H87" s="85" t="s">
        <v>498</v>
      </c>
      <c r="I87" s="85" t="s">
        <v>498</v>
      </c>
      <c r="J87" s="85" t="s">
        <v>498</v>
      </c>
      <c r="K87" s="85" t="s">
        <v>498</v>
      </c>
      <c r="L87" s="85" t="s">
        <v>498</v>
      </c>
      <c r="M87" s="85" t="s">
        <v>498</v>
      </c>
      <c r="N87" s="85" t="s">
        <v>498</v>
      </c>
      <c r="O87" s="85" t="s">
        <v>498</v>
      </c>
      <c r="P87" s="18" t="s">
        <v>62</v>
      </c>
      <c r="Q87" s="19" t="str">
        <f>VLOOKUP(P87,'Anuncio Previo'!H:I,2,FALSE)</f>
        <v>xsd:date</v>
      </c>
      <c r="R87" s="100"/>
    </row>
    <row r="88" spans="1:18" ht="75" x14ac:dyDescent="0.25">
      <c r="A88" s="6"/>
      <c r="C88" s="82" t="s">
        <v>184</v>
      </c>
      <c r="D88" s="29"/>
      <c r="E88" s="29"/>
      <c r="F88" s="53" t="s">
        <v>374</v>
      </c>
      <c r="G88" s="85" t="s">
        <v>498</v>
      </c>
      <c r="H88" s="85" t="s">
        <v>498</v>
      </c>
      <c r="I88" s="85" t="s">
        <v>498</v>
      </c>
      <c r="J88" s="85" t="s">
        <v>498</v>
      </c>
      <c r="K88" s="85" t="s">
        <v>498</v>
      </c>
      <c r="L88" s="85" t="s">
        <v>498</v>
      </c>
      <c r="M88" s="85" t="s">
        <v>498</v>
      </c>
      <c r="N88" s="85" t="s">
        <v>498</v>
      </c>
      <c r="O88" s="85" t="s">
        <v>498</v>
      </c>
      <c r="P88" s="18" t="s">
        <v>63</v>
      </c>
      <c r="Q88" s="19" t="str">
        <f>VLOOKUP(P88,'Anuncio Previo'!H:I,2,FALSE)</f>
        <v>xsd:time</v>
      </c>
      <c r="R88" s="100"/>
    </row>
    <row r="89" spans="1:18" x14ac:dyDescent="0.25">
      <c r="B89" s="8" t="s">
        <v>72</v>
      </c>
      <c r="C89" s="8"/>
      <c r="D89" s="8"/>
      <c r="E89" s="8"/>
      <c r="F89" s="52" t="s">
        <v>374</v>
      </c>
      <c r="G89" s="20" t="s">
        <v>207</v>
      </c>
      <c r="H89" s="20" t="s">
        <v>207</v>
      </c>
      <c r="I89" s="23" t="s">
        <v>213</v>
      </c>
      <c r="J89" s="23" t="s">
        <v>213</v>
      </c>
      <c r="K89" s="20" t="s">
        <v>207</v>
      </c>
      <c r="L89" s="20" t="s">
        <v>207</v>
      </c>
      <c r="M89" s="23" t="s">
        <v>213</v>
      </c>
      <c r="N89" s="23" t="s">
        <v>213</v>
      </c>
      <c r="O89" s="23" t="s">
        <v>213</v>
      </c>
      <c r="P89" s="18" t="s">
        <v>408</v>
      </c>
      <c r="Q89" s="19" t="str">
        <f>VLOOKUP(P89,'Anuncio Previo'!H:I,2,FALSE)</f>
        <v>xsd:complexType</v>
      </c>
      <c r="R89" s="100"/>
    </row>
    <row r="90" spans="1:18" ht="15" customHeight="1" x14ac:dyDescent="0.25">
      <c r="A90" s="6"/>
      <c r="C90" s="82" t="s">
        <v>183</v>
      </c>
      <c r="D90" s="29"/>
      <c r="E90" s="29"/>
      <c r="F90" s="53" t="s">
        <v>374</v>
      </c>
      <c r="G90" s="26" t="s">
        <v>222</v>
      </c>
      <c r="H90" s="26" t="s">
        <v>222</v>
      </c>
      <c r="I90" s="26" t="s">
        <v>222</v>
      </c>
      <c r="J90" s="26" t="s">
        <v>222</v>
      </c>
      <c r="K90" s="26" t="s">
        <v>222</v>
      </c>
      <c r="L90" s="26" t="s">
        <v>222</v>
      </c>
      <c r="M90" s="26" t="s">
        <v>222</v>
      </c>
      <c r="N90" s="26" t="s">
        <v>222</v>
      </c>
      <c r="O90" s="26" t="s">
        <v>222</v>
      </c>
      <c r="P90" s="18" t="s">
        <v>73</v>
      </c>
      <c r="Q90" s="19" t="str">
        <f>VLOOKUP(P90,'Anuncio Previo'!H:I,2,FALSE)</f>
        <v>xsd:date</v>
      </c>
      <c r="R90" s="100"/>
    </row>
    <row r="91" spans="1:18" ht="75" x14ac:dyDescent="0.25">
      <c r="A91" s="6"/>
      <c r="C91" s="82" t="s">
        <v>184</v>
      </c>
      <c r="D91" s="29"/>
      <c r="E91" s="29"/>
      <c r="F91" s="53" t="s">
        <v>374</v>
      </c>
      <c r="G91" s="26" t="s">
        <v>222</v>
      </c>
      <c r="H91" s="26" t="s">
        <v>222</v>
      </c>
      <c r="I91" s="26" t="s">
        <v>222</v>
      </c>
      <c r="J91" s="26" t="s">
        <v>222</v>
      </c>
      <c r="K91" s="26" t="s">
        <v>222</v>
      </c>
      <c r="L91" s="26" t="s">
        <v>222</v>
      </c>
      <c r="M91" s="26" t="s">
        <v>222</v>
      </c>
      <c r="N91" s="26" t="s">
        <v>222</v>
      </c>
      <c r="O91" s="26" t="s">
        <v>222</v>
      </c>
      <c r="P91" s="18" t="s">
        <v>74</v>
      </c>
      <c r="Q91" s="19" t="str">
        <f>VLOOKUP(P91,'Anuncio Previo'!H:I,2,FALSE)</f>
        <v>xsd:time</v>
      </c>
    </row>
    <row r="92" spans="1:18" ht="60" x14ac:dyDescent="0.25">
      <c r="A92" s="6"/>
      <c r="C92" s="82" t="s">
        <v>187</v>
      </c>
      <c r="D92" s="29"/>
      <c r="E92" s="29"/>
      <c r="F92" s="53" t="s">
        <v>374</v>
      </c>
      <c r="G92" s="26" t="s">
        <v>223</v>
      </c>
      <c r="H92" s="26" t="s">
        <v>223</v>
      </c>
      <c r="I92" s="26" t="s">
        <v>223</v>
      </c>
      <c r="J92" s="26" t="s">
        <v>223</v>
      </c>
      <c r="K92" s="26" t="s">
        <v>223</v>
      </c>
      <c r="L92" s="26" t="s">
        <v>223</v>
      </c>
      <c r="M92" s="26" t="s">
        <v>223</v>
      </c>
      <c r="N92" s="26" t="s">
        <v>223</v>
      </c>
      <c r="O92" s="26" t="s">
        <v>223</v>
      </c>
      <c r="P92" s="18" t="s">
        <v>232</v>
      </c>
      <c r="Q92" s="19" t="str">
        <f>VLOOKUP(P92,'Anuncio Previo'!H:I,2,FALSE)</f>
        <v>xsd:string. Máximo 550 caracteres</v>
      </c>
    </row>
    <row r="93" spans="1:18" ht="30" x14ac:dyDescent="0.25">
      <c r="B93" s="58" t="s">
        <v>229</v>
      </c>
      <c r="C93" s="58"/>
      <c r="D93" s="58"/>
      <c r="E93" s="58"/>
      <c r="F93" s="52" t="s">
        <v>374</v>
      </c>
      <c r="G93" s="40" t="s">
        <v>209</v>
      </c>
      <c r="H93" s="40" t="s">
        <v>209</v>
      </c>
      <c r="I93" s="20" t="s">
        <v>207</v>
      </c>
      <c r="J93" s="20" t="s">
        <v>207</v>
      </c>
      <c r="K93" s="18" t="s">
        <v>533</v>
      </c>
      <c r="L93" s="18" t="s">
        <v>533</v>
      </c>
      <c r="M93" s="20" t="s">
        <v>207</v>
      </c>
      <c r="N93" s="18" t="s">
        <v>213</v>
      </c>
      <c r="O93" s="18" t="s">
        <v>213</v>
      </c>
      <c r="P93" s="18" t="s">
        <v>409</v>
      </c>
      <c r="Q93" s="19" t="str">
        <f>VLOOKUP(P93,'Anuncio Previo'!H:I,2,FALSE)</f>
        <v>xsd:complexType</v>
      </c>
    </row>
    <row r="94" spans="1:18" ht="60" x14ac:dyDescent="0.25">
      <c r="A94" s="6"/>
      <c r="C94" s="82" t="s">
        <v>183</v>
      </c>
      <c r="D94" s="29"/>
      <c r="E94" s="29"/>
      <c r="F94" s="53" t="s">
        <v>410</v>
      </c>
      <c r="G94" s="40" t="s">
        <v>209</v>
      </c>
      <c r="H94" s="40" t="s">
        <v>209</v>
      </c>
      <c r="I94" s="22" t="s">
        <v>207</v>
      </c>
      <c r="J94" s="22" t="s">
        <v>207</v>
      </c>
      <c r="K94" s="18" t="s">
        <v>533</v>
      </c>
      <c r="L94" s="18" t="s">
        <v>533</v>
      </c>
      <c r="M94" s="22" t="s">
        <v>207</v>
      </c>
      <c r="N94" s="85" t="s">
        <v>496</v>
      </c>
      <c r="O94" s="85" t="s">
        <v>496</v>
      </c>
      <c r="P94" s="18" t="s">
        <v>230</v>
      </c>
      <c r="Q94" s="19" t="str">
        <f>VLOOKUP(P94,'Anuncio Previo'!H:I,2,FALSE)</f>
        <v>xsd:date</v>
      </c>
    </row>
    <row r="95" spans="1:18" ht="60" x14ac:dyDescent="0.25">
      <c r="A95" s="6"/>
      <c r="C95" s="82" t="s">
        <v>184</v>
      </c>
      <c r="D95" s="29"/>
      <c r="E95" s="29"/>
      <c r="F95" s="53" t="s">
        <v>410</v>
      </c>
      <c r="G95" s="40" t="s">
        <v>209</v>
      </c>
      <c r="H95" s="40" t="s">
        <v>209</v>
      </c>
      <c r="I95" s="22" t="s">
        <v>207</v>
      </c>
      <c r="J95" s="22" t="s">
        <v>207</v>
      </c>
      <c r="K95" s="18" t="s">
        <v>533</v>
      </c>
      <c r="L95" s="18" t="s">
        <v>533</v>
      </c>
      <c r="M95" s="22" t="s">
        <v>207</v>
      </c>
      <c r="N95" s="85" t="s">
        <v>496</v>
      </c>
      <c r="O95" s="85" t="s">
        <v>496</v>
      </c>
      <c r="P95" s="18" t="s">
        <v>231</v>
      </c>
      <c r="Q95" s="19" t="str">
        <f>VLOOKUP(P95,'Anuncio Previo'!H:I,2,FALSE)</f>
        <v>xsd:time</v>
      </c>
    </row>
    <row r="96" spans="1:18" x14ac:dyDescent="0.25">
      <c r="A96" s="112"/>
      <c r="B96" s="102" t="s">
        <v>566</v>
      </c>
      <c r="C96" s="82"/>
      <c r="D96" s="29"/>
      <c r="E96" s="29"/>
      <c r="F96" s="52" t="s">
        <v>374</v>
      </c>
      <c r="G96" s="113" t="s">
        <v>209</v>
      </c>
      <c r="H96" s="113" t="s">
        <v>209</v>
      </c>
      <c r="I96" s="101" t="s">
        <v>213</v>
      </c>
      <c r="J96" s="101" t="s">
        <v>213</v>
      </c>
      <c r="K96" s="101" t="s">
        <v>213</v>
      </c>
      <c r="L96" s="101" t="s">
        <v>213</v>
      </c>
      <c r="M96" s="101" t="s">
        <v>213</v>
      </c>
      <c r="N96" s="101" t="s">
        <v>213</v>
      </c>
      <c r="O96" s="101" t="s">
        <v>213</v>
      </c>
      <c r="P96" s="114" t="s">
        <v>569</v>
      </c>
      <c r="Q96" s="109" t="s">
        <v>437</v>
      </c>
    </row>
    <row r="97" spans="1:17" x14ac:dyDescent="0.25">
      <c r="A97" s="112"/>
      <c r="B97" s="100"/>
      <c r="C97" s="82" t="s">
        <v>183</v>
      </c>
      <c r="D97" s="29"/>
      <c r="E97" s="29"/>
      <c r="F97" s="53" t="s">
        <v>410</v>
      </c>
      <c r="G97" s="113" t="s">
        <v>209</v>
      </c>
      <c r="H97" s="113" t="s">
        <v>209</v>
      </c>
      <c r="I97" s="101" t="s">
        <v>213</v>
      </c>
      <c r="J97" s="101" t="s">
        <v>213</v>
      </c>
      <c r="K97" s="101" t="s">
        <v>213</v>
      </c>
      <c r="L97" s="101" t="s">
        <v>213</v>
      </c>
      <c r="M97" s="101" t="s">
        <v>213</v>
      </c>
      <c r="N97" s="101" t="s">
        <v>213</v>
      </c>
      <c r="O97" s="101" t="s">
        <v>213</v>
      </c>
      <c r="P97" s="114" t="s">
        <v>567</v>
      </c>
      <c r="Q97" s="109" t="s">
        <v>435</v>
      </c>
    </row>
    <row r="98" spans="1:17" x14ac:dyDescent="0.25">
      <c r="A98" s="112"/>
      <c r="B98" s="100"/>
      <c r="C98" s="82" t="s">
        <v>184</v>
      </c>
      <c r="D98" s="29"/>
      <c r="E98" s="29"/>
      <c r="F98" s="53" t="s">
        <v>410</v>
      </c>
      <c r="G98" s="113" t="s">
        <v>209</v>
      </c>
      <c r="H98" s="113" t="s">
        <v>209</v>
      </c>
      <c r="I98" s="101" t="s">
        <v>213</v>
      </c>
      <c r="J98" s="101" t="s">
        <v>213</v>
      </c>
      <c r="K98" s="101" t="s">
        <v>213</v>
      </c>
      <c r="L98" s="101" t="s">
        <v>213</v>
      </c>
      <c r="M98" s="101" t="s">
        <v>213</v>
      </c>
      <c r="N98" s="101" t="s">
        <v>213</v>
      </c>
      <c r="O98" s="101" t="s">
        <v>213</v>
      </c>
      <c r="P98" s="114" t="s">
        <v>568</v>
      </c>
      <c r="Q98" s="109" t="s">
        <v>436</v>
      </c>
    </row>
    <row r="99" spans="1:17" ht="30" x14ac:dyDescent="0.25">
      <c r="B99" s="8" t="s">
        <v>191</v>
      </c>
      <c r="C99" s="8"/>
      <c r="D99" s="8"/>
      <c r="E99" s="8"/>
      <c r="F99" s="52" t="s">
        <v>379</v>
      </c>
      <c r="G99" s="25" t="s">
        <v>211</v>
      </c>
      <c r="H99" s="25" t="s">
        <v>211</v>
      </c>
      <c r="I99" s="18" t="s">
        <v>213</v>
      </c>
      <c r="J99" s="18" t="s">
        <v>213</v>
      </c>
      <c r="K99" s="18" t="s">
        <v>213</v>
      </c>
      <c r="L99" s="18" t="s">
        <v>213</v>
      </c>
      <c r="M99" s="18" t="s">
        <v>213</v>
      </c>
      <c r="N99" s="18" t="s">
        <v>213</v>
      </c>
      <c r="O99" s="18" t="s">
        <v>213</v>
      </c>
      <c r="P99" s="18" t="s">
        <v>426</v>
      </c>
      <c r="Q99" s="19" t="str">
        <f>VLOOKUP(P99,'Anuncio Previo'!H:I,2,FALSE)</f>
        <v>xsd:complexType</v>
      </c>
    </row>
    <row r="100" spans="1:17" ht="45" x14ac:dyDescent="0.25">
      <c r="C100" s="82" t="s">
        <v>192</v>
      </c>
      <c r="D100" s="82"/>
      <c r="E100" s="29"/>
      <c r="F100" s="53">
        <v>1</v>
      </c>
      <c r="G100" s="85" t="s">
        <v>497</v>
      </c>
      <c r="H100" s="85" t="s">
        <v>497</v>
      </c>
      <c r="I100" s="85" t="s">
        <v>497</v>
      </c>
      <c r="J100" s="85" t="s">
        <v>497</v>
      </c>
      <c r="K100" s="85" t="s">
        <v>497</v>
      </c>
      <c r="L100" s="85" t="s">
        <v>497</v>
      </c>
      <c r="M100" s="85" t="s">
        <v>497</v>
      </c>
      <c r="N100" s="85" t="s">
        <v>497</v>
      </c>
      <c r="O100" s="85" t="s">
        <v>497</v>
      </c>
      <c r="P100" s="18" t="s">
        <v>113</v>
      </c>
      <c r="Q100" s="19" t="str">
        <f>VLOOKUP(P100,'Anuncio Previo'!H:I,2,FALSE)</f>
        <v>Valor en codelist EventTypeCode</v>
      </c>
    </row>
    <row r="101" spans="1:17" ht="30" x14ac:dyDescent="0.25">
      <c r="A101" s="9"/>
      <c r="C101" s="82" t="s">
        <v>190</v>
      </c>
      <c r="D101" s="82"/>
      <c r="E101" s="29"/>
      <c r="F101" s="53" t="s">
        <v>374</v>
      </c>
      <c r="G101" s="24" t="s">
        <v>211</v>
      </c>
      <c r="H101" s="24" t="s">
        <v>211</v>
      </c>
      <c r="I101" s="24" t="s">
        <v>211</v>
      </c>
      <c r="J101" s="24" t="s">
        <v>211</v>
      </c>
      <c r="K101" s="24" t="s">
        <v>211</v>
      </c>
      <c r="L101" s="24" t="s">
        <v>211</v>
      </c>
      <c r="M101" s="24" t="s">
        <v>211</v>
      </c>
      <c r="N101" s="24" t="s">
        <v>211</v>
      </c>
      <c r="O101" s="24" t="s">
        <v>211</v>
      </c>
      <c r="P101" s="18" t="s">
        <v>114</v>
      </c>
      <c r="Q101" s="19" t="str">
        <f>VLOOKUP(P101,'Anuncio Previo'!H:I,2,FALSE)</f>
        <v>xsd:string. Máximo 200 caracteres</v>
      </c>
    </row>
    <row r="102" spans="1:17" ht="60" x14ac:dyDescent="0.25">
      <c r="A102" s="2"/>
      <c r="C102" s="82" t="s">
        <v>183</v>
      </c>
      <c r="D102" s="82"/>
      <c r="E102" s="29"/>
      <c r="F102" s="53" t="s">
        <v>374</v>
      </c>
      <c r="G102" s="26" t="s">
        <v>355</v>
      </c>
      <c r="H102" s="26" t="s">
        <v>355</v>
      </c>
      <c r="I102" s="26" t="s">
        <v>355</v>
      </c>
      <c r="J102" s="26" t="s">
        <v>355</v>
      </c>
      <c r="K102" s="26" t="s">
        <v>355</v>
      </c>
      <c r="L102" s="26" t="s">
        <v>355</v>
      </c>
      <c r="M102" s="26" t="s">
        <v>355</v>
      </c>
      <c r="N102" s="26" t="s">
        <v>355</v>
      </c>
      <c r="O102" s="26" t="s">
        <v>355</v>
      </c>
      <c r="P102" s="18" t="s">
        <v>115</v>
      </c>
      <c r="Q102" s="19" t="str">
        <f>VLOOKUP(P102,'Anuncio Previo'!H:I,2,FALSE)</f>
        <v>xsd:date</v>
      </c>
    </row>
    <row r="103" spans="1:17" ht="60" x14ac:dyDescent="0.25">
      <c r="C103" s="82" t="s">
        <v>184</v>
      </c>
      <c r="D103" s="82"/>
      <c r="E103" s="29"/>
      <c r="F103" s="53" t="s">
        <v>374</v>
      </c>
      <c r="G103" s="26" t="s">
        <v>355</v>
      </c>
      <c r="H103" s="26" t="s">
        <v>355</v>
      </c>
      <c r="I103" s="26" t="s">
        <v>355</v>
      </c>
      <c r="J103" s="26" t="s">
        <v>355</v>
      </c>
      <c r="K103" s="26" t="s">
        <v>355</v>
      </c>
      <c r="L103" s="26" t="s">
        <v>355</v>
      </c>
      <c r="M103" s="26" t="s">
        <v>355</v>
      </c>
      <c r="N103" s="26" t="s">
        <v>355</v>
      </c>
      <c r="O103" s="26" t="s">
        <v>355</v>
      </c>
      <c r="P103" s="18" t="s">
        <v>116</v>
      </c>
      <c r="Q103" s="19" t="str">
        <f>VLOOKUP(P103,'Anuncio Previo'!H:I,2,FALSE)</f>
        <v>xsd:time</v>
      </c>
    </row>
    <row r="104" spans="1:17" ht="60" x14ac:dyDescent="0.25">
      <c r="C104" s="82" t="s">
        <v>411</v>
      </c>
      <c r="D104" s="82"/>
      <c r="E104" s="29"/>
      <c r="F104" s="53" t="s">
        <v>374</v>
      </c>
      <c r="G104" s="26" t="s">
        <v>223</v>
      </c>
      <c r="H104" s="26" t="s">
        <v>223</v>
      </c>
      <c r="I104" s="26" t="s">
        <v>223</v>
      </c>
      <c r="J104" s="26" t="s">
        <v>223</v>
      </c>
      <c r="K104" s="26" t="s">
        <v>223</v>
      </c>
      <c r="L104" s="26" t="s">
        <v>223</v>
      </c>
      <c r="M104" s="26" t="s">
        <v>223</v>
      </c>
      <c r="N104" s="26" t="s">
        <v>223</v>
      </c>
      <c r="O104" s="26" t="s">
        <v>223</v>
      </c>
      <c r="P104" s="18" t="s">
        <v>117</v>
      </c>
      <c r="Q104" s="19" t="str">
        <f>VLOOKUP(P104,'Anuncio Previo'!H:I,2,FALSE)</f>
        <v>xsd:string. Máximo 256 caracteres</v>
      </c>
    </row>
    <row r="105" spans="1:17" x14ac:dyDescent="0.25">
      <c r="A105" s="100"/>
      <c r="B105" s="100"/>
      <c r="C105" s="82" t="s">
        <v>570</v>
      </c>
      <c r="D105" s="82"/>
      <c r="E105" s="29"/>
      <c r="F105" s="53" t="s">
        <v>374</v>
      </c>
      <c r="G105" s="101" t="s">
        <v>213</v>
      </c>
      <c r="H105" s="101" t="s">
        <v>213</v>
      </c>
      <c r="I105" s="101" t="s">
        <v>213</v>
      </c>
      <c r="J105" s="101" t="s">
        <v>213</v>
      </c>
      <c r="K105" s="101" t="s">
        <v>213</v>
      </c>
      <c r="L105" s="101" t="s">
        <v>213</v>
      </c>
      <c r="M105" s="101" t="s">
        <v>213</v>
      </c>
      <c r="N105" s="101" t="s">
        <v>213</v>
      </c>
      <c r="O105" s="101" t="s">
        <v>213</v>
      </c>
      <c r="P105" s="93" t="s">
        <v>572</v>
      </c>
      <c r="Q105" s="93" t="s">
        <v>597</v>
      </c>
    </row>
    <row r="106" spans="1:17" x14ac:dyDescent="0.25">
      <c r="A106" s="100"/>
      <c r="B106" s="100"/>
      <c r="C106" s="82" t="s">
        <v>571</v>
      </c>
      <c r="D106" s="82"/>
      <c r="E106" s="29"/>
      <c r="F106" s="53" t="s">
        <v>374</v>
      </c>
      <c r="G106" s="101" t="s">
        <v>213</v>
      </c>
      <c r="H106" s="101" t="s">
        <v>213</v>
      </c>
      <c r="I106" s="101" t="s">
        <v>213</v>
      </c>
      <c r="J106" s="101" t="s">
        <v>213</v>
      </c>
      <c r="K106" s="101" t="s">
        <v>213</v>
      </c>
      <c r="L106" s="101" t="s">
        <v>213</v>
      </c>
      <c r="M106" s="101" t="s">
        <v>213</v>
      </c>
      <c r="N106" s="101" t="s">
        <v>213</v>
      </c>
      <c r="O106" s="101" t="s">
        <v>213</v>
      </c>
      <c r="P106" s="93" t="s">
        <v>573</v>
      </c>
      <c r="Q106" s="93" t="s">
        <v>598</v>
      </c>
    </row>
    <row r="107" spans="1:17" ht="45" x14ac:dyDescent="0.25">
      <c r="C107" s="82" t="s">
        <v>118</v>
      </c>
      <c r="D107" s="82"/>
      <c r="E107" s="29"/>
      <c r="F107" s="53">
        <v>1</v>
      </c>
      <c r="G107" s="85" t="s">
        <v>497</v>
      </c>
      <c r="H107" s="85" t="s">
        <v>497</v>
      </c>
      <c r="I107" s="85" t="s">
        <v>497</v>
      </c>
      <c r="J107" s="85" t="s">
        <v>497</v>
      </c>
      <c r="K107" s="85" t="s">
        <v>497</v>
      </c>
      <c r="L107" s="85" t="s">
        <v>497</v>
      </c>
      <c r="M107" s="85" t="s">
        <v>497</v>
      </c>
      <c r="N107" s="85" t="s">
        <v>497</v>
      </c>
      <c r="O107" s="85" t="s">
        <v>497</v>
      </c>
      <c r="P107" s="18" t="s">
        <v>119</v>
      </c>
      <c r="Q107" s="19" t="str">
        <f>VLOOKUP(P107,'Anuncio Previo'!H:I,2,FALSE)</f>
        <v>xsd:string. Máximo 200 caracteres</v>
      </c>
    </row>
    <row r="108" spans="1:17" ht="45" x14ac:dyDescent="0.25">
      <c r="C108" s="82" t="s">
        <v>20</v>
      </c>
      <c r="D108" s="82"/>
      <c r="E108" s="29"/>
      <c r="F108" s="53">
        <v>1</v>
      </c>
      <c r="G108" s="85" t="s">
        <v>497</v>
      </c>
      <c r="H108" s="85" t="s">
        <v>497</v>
      </c>
      <c r="I108" s="85" t="s">
        <v>497</v>
      </c>
      <c r="J108" s="85" t="s">
        <v>497</v>
      </c>
      <c r="K108" s="85" t="s">
        <v>497</v>
      </c>
      <c r="L108" s="85" t="s">
        <v>497</v>
      </c>
      <c r="M108" s="85" t="s">
        <v>497</v>
      </c>
      <c r="N108" s="85" t="s">
        <v>497</v>
      </c>
      <c r="O108" s="85" t="s">
        <v>497</v>
      </c>
      <c r="P108" s="18" t="s">
        <v>120</v>
      </c>
      <c r="Q108" s="19" t="str">
        <f>VLOOKUP(P108,'Anuncio Previo'!H:I,2,FALSE)</f>
        <v>xsd:string. Máximo 220 caracteres</v>
      </c>
    </row>
    <row r="109" spans="1:17" ht="45" x14ac:dyDescent="0.25">
      <c r="C109" s="82" t="s">
        <v>21</v>
      </c>
      <c r="D109" s="82"/>
      <c r="E109" s="29"/>
      <c r="F109" s="53">
        <v>1</v>
      </c>
      <c r="G109" s="85" t="s">
        <v>497</v>
      </c>
      <c r="H109" s="85" t="s">
        <v>497</v>
      </c>
      <c r="I109" s="85" t="s">
        <v>497</v>
      </c>
      <c r="J109" s="85" t="s">
        <v>497</v>
      </c>
      <c r="K109" s="85" t="s">
        <v>497</v>
      </c>
      <c r="L109" s="85" t="s">
        <v>497</v>
      </c>
      <c r="M109" s="85" t="s">
        <v>497</v>
      </c>
      <c r="N109" s="85" t="s">
        <v>497</v>
      </c>
      <c r="O109" s="85" t="s">
        <v>497</v>
      </c>
      <c r="P109" s="18" t="s">
        <v>467</v>
      </c>
      <c r="Q109" s="19" t="str">
        <f>VLOOKUP(P109,'Anuncio Previo'!H:I,2,FALSE)</f>
        <v>xsd:string. Máximo 5 caracteres numéricos si el país es España, en otro caso 32 máximo caracteres.</v>
      </c>
    </row>
    <row r="110" spans="1:17" ht="45" x14ac:dyDescent="0.25">
      <c r="C110" s="82" t="s">
        <v>22</v>
      </c>
      <c r="D110" s="82"/>
      <c r="E110" s="29"/>
      <c r="F110" s="53">
        <v>1</v>
      </c>
      <c r="G110" s="85" t="s">
        <v>497</v>
      </c>
      <c r="H110" s="85" t="s">
        <v>497</v>
      </c>
      <c r="I110" s="85" t="s">
        <v>497</v>
      </c>
      <c r="J110" s="85" t="s">
        <v>497</v>
      </c>
      <c r="K110" s="85" t="s">
        <v>497</v>
      </c>
      <c r="L110" s="85" t="s">
        <v>497</v>
      </c>
      <c r="M110" s="85" t="s">
        <v>497</v>
      </c>
      <c r="N110" s="85" t="s">
        <v>497</v>
      </c>
      <c r="O110" s="85" t="s">
        <v>497</v>
      </c>
      <c r="P110" s="18" t="s">
        <v>121</v>
      </c>
      <c r="Q110" s="19" t="str">
        <f>VLOOKUP(P110,'Anuncio Previo'!H:I,2,FALSE)</f>
        <v>xsd:string. Máximo 90 caracteres</v>
      </c>
    </row>
    <row r="111" spans="1:17" ht="45" x14ac:dyDescent="0.25">
      <c r="C111" s="82" t="s">
        <v>18</v>
      </c>
      <c r="D111" s="82"/>
      <c r="E111" s="29"/>
      <c r="F111" s="53">
        <v>1</v>
      </c>
      <c r="G111" s="85" t="s">
        <v>497</v>
      </c>
      <c r="H111" s="85" t="s">
        <v>497</v>
      </c>
      <c r="I111" s="85" t="s">
        <v>497</v>
      </c>
      <c r="J111" s="85" t="s">
        <v>497</v>
      </c>
      <c r="K111" s="85" t="s">
        <v>497</v>
      </c>
      <c r="L111" s="85" t="s">
        <v>497</v>
      </c>
      <c r="M111" s="85" t="s">
        <v>497</v>
      </c>
      <c r="N111" s="85" t="s">
        <v>497</v>
      </c>
      <c r="O111" s="85" t="s">
        <v>497</v>
      </c>
      <c r="P111" s="18" t="s">
        <v>122</v>
      </c>
      <c r="Q111" s="19" t="str">
        <f>VLOOKUP(P111,'Anuncio Previo'!H:I,2,FALSE)</f>
        <v>CountryIdentificationCode</v>
      </c>
    </row>
    <row r="112" spans="1:17" x14ac:dyDescent="0.25">
      <c r="B112" s="8" t="s">
        <v>163</v>
      </c>
      <c r="C112" s="8"/>
      <c r="D112" s="8"/>
      <c r="E112" s="8"/>
      <c r="F112" s="52" t="s">
        <v>374</v>
      </c>
      <c r="G112" s="40" t="s">
        <v>209</v>
      </c>
      <c r="H112" s="40" t="s">
        <v>209</v>
      </c>
      <c r="I112" s="25" t="s">
        <v>211</v>
      </c>
      <c r="J112" s="25" t="s">
        <v>211</v>
      </c>
      <c r="K112" s="25" t="s">
        <v>211</v>
      </c>
      <c r="L112" s="18" t="s">
        <v>213</v>
      </c>
      <c r="M112" s="25" t="s">
        <v>211</v>
      </c>
      <c r="N112" s="18" t="s">
        <v>213</v>
      </c>
      <c r="O112" s="18" t="s">
        <v>213</v>
      </c>
      <c r="P112" s="18" t="s">
        <v>202</v>
      </c>
      <c r="Q112" s="19" t="str">
        <f>VLOOKUP(P112,'Anuncio Previo'!H:I,2,FALSE)</f>
        <v>xsd:complexType</v>
      </c>
    </row>
    <row r="113" spans="1:17" ht="30" x14ac:dyDescent="0.25">
      <c r="C113" s="82" t="s">
        <v>164</v>
      </c>
      <c r="D113" s="29"/>
      <c r="E113" s="29"/>
      <c r="F113" s="53" t="s">
        <v>374</v>
      </c>
      <c r="G113" s="40" t="s">
        <v>209</v>
      </c>
      <c r="H113" s="40" t="s">
        <v>209</v>
      </c>
      <c r="I113" s="23" t="s">
        <v>213</v>
      </c>
      <c r="J113" s="23" t="s">
        <v>213</v>
      </c>
      <c r="K113" s="23" t="s">
        <v>213</v>
      </c>
      <c r="L113" s="23" t="s">
        <v>213</v>
      </c>
      <c r="M113" s="23" t="s">
        <v>213</v>
      </c>
      <c r="N113" s="23" t="s">
        <v>213</v>
      </c>
      <c r="O113" s="23" t="s">
        <v>213</v>
      </c>
      <c r="P113" s="18" t="s">
        <v>165</v>
      </c>
      <c r="Q113" s="19" t="str">
        <f>VLOOKUP(P113,'Anuncio Previo'!H:I,2,FALSE)</f>
        <v>xsd:string. Máximo 250 caracteres</v>
      </c>
    </row>
    <row r="114" spans="1:17" ht="30" x14ac:dyDescent="0.25">
      <c r="C114" s="15" t="s">
        <v>166</v>
      </c>
      <c r="D114" s="2"/>
      <c r="E114" s="2"/>
      <c r="F114" s="53" t="s">
        <v>374</v>
      </c>
      <c r="G114" s="40" t="s">
        <v>209</v>
      </c>
      <c r="H114" s="40" t="s">
        <v>209</v>
      </c>
      <c r="I114" s="23" t="s">
        <v>213</v>
      </c>
      <c r="J114" s="23" t="s">
        <v>213</v>
      </c>
      <c r="K114" s="23" t="s">
        <v>213</v>
      </c>
      <c r="L114" s="23" t="s">
        <v>213</v>
      </c>
      <c r="M114" s="23" t="s">
        <v>213</v>
      </c>
      <c r="N114" s="23" t="s">
        <v>213</v>
      </c>
      <c r="O114" s="23" t="s">
        <v>213</v>
      </c>
      <c r="P114" s="18" t="s">
        <v>167</v>
      </c>
      <c r="Q114" s="19" t="str">
        <f>VLOOKUP(P114,'Anuncio Previo'!H:I,2,FALSE)</f>
        <v>xsd:decimal. Máximo 3 dígitos enteros y sin dígitos decimales</v>
      </c>
    </row>
    <row r="115" spans="1:17" ht="30" x14ac:dyDescent="0.25">
      <c r="C115" s="15" t="s">
        <v>168</v>
      </c>
      <c r="D115" s="2"/>
      <c r="E115" s="2"/>
      <c r="F115" s="53" t="s">
        <v>374</v>
      </c>
      <c r="G115" s="40" t="s">
        <v>209</v>
      </c>
      <c r="H115" s="40" t="s">
        <v>209</v>
      </c>
      <c r="I115" s="23" t="s">
        <v>213</v>
      </c>
      <c r="J115" s="23" t="s">
        <v>213</v>
      </c>
      <c r="K115" s="23" t="s">
        <v>213</v>
      </c>
      <c r="L115" s="23" t="s">
        <v>213</v>
      </c>
      <c r="M115" s="23" t="s">
        <v>213</v>
      </c>
      <c r="N115" s="23" t="s">
        <v>213</v>
      </c>
      <c r="O115" s="23" t="s">
        <v>213</v>
      </c>
      <c r="P115" s="18" t="s">
        <v>169</v>
      </c>
      <c r="Q115" s="19" t="str">
        <f>VLOOKUP(P115,'Anuncio Previo'!H:I,2,FALSE)</f>
        <v>xsd:decimal. Máximo 3 dígitos enteros y sin dígitos decimales</v>
      </c>
    </row>
    <row r="116" spans="1:17" ht="30" x14ac:dyDescent="0.25">
      <c r="C116" s="15" t="s">
        <v>170</v>
      </c>
      <c r="D116" s="2"/>
      <c r="E116" s="2"/>
      <c r="F116" s="53" t="s">
        <v>374</v>
      </c>
      <c r="G116" s="40" t="s">
        <v>209</v>
      </c>
      <c r="H116" s="40" t="s">
        <v>209</v>
      </c>
      <c r="I116" s="23" t="s">
        <v>213</v>
      </c>
      <c r="J116" s="23" t="s">
        <v>213</v>
      </c>
      <c r="K116" s="23" t="s">
        <v>213</v>
      </c>
      <c r="L116" s="23" t="s">
        <v>213</v>
      </c>
      <c r="M116" s="23" t="s">
        <v>213</v>
      </c>
      <c r="N116" s="23" t="s">
        <v>213</v>
      </c>
      <c r="O116" s="23" t="s">
        <v>213</v>
      </c>
      <c r="P116" s="18" t="s">
        <v>171</v>
      </c>
      <c r="Q116" s="19" t="str">
        <f>VLOOKUP(P116,'Anuncio Previo'!H:I,2,FALSE)</f>
        <v>xsd:decimal. Máximo 3 dígitos enteros y sin dígitos decimales</v>
      </c>
    </row>
    <row r="117" spans="1:17" x14ac:dyDescent="0.25">
      <c r="A117" s="100"/>
      <c r="B117" s="100" t="s">
        <v>563</v>
      </c>
      <c r="C117" s="95"/>
      <c r="D117" s="96"/>
      <c r="E117" s="96"/>
      <c r="F117" s="53" t="s">
        <v>374</v>
      </c>
      <c r="G117" s="113" t="s">
        <v>209</v>
      </c>
      <c r="H117" s="113" t="s">
        <v>209</v>
      </c>
      <c r="I117" s="115" t="s">
        <v>213</v>
      </c>
      <c r="J117" s="115" t="s">
        <v>213</v>
      </c>
      <c r="K117" s="115" t="s">
        <v>213</v>
      </c>
      <c r="L117" s="115" t="s">
        <v>213</v>
      </c>
      <c r="M117" s="115" t="s">
        <v>213</v>
      </c>
      <c r="N117" s="115" t="s">
        <v>213</v>
      </c>
      <c r="O117" s="115" t="s">
        <v>213</v>
      </c>
      <c r="P117" s="93" t="s">
        <v>564</v>
      </c>
      <c r="Q117" s="93" t="s">
        <v>433</v>
      </c>
    </row>
    <row r="118" spans="1:17" ht="15.75" x14ac:dyDescent="0.25">
      <c r="A118" s="33" t="s">
        <v>254</v>
      </c>
      <c r="F118" s="50">
        <v>1</v>
      </c>
      <c r="G118" s="20" t="s">
        <v>207</v>
      </c>
      <c r="H118" s="20" t="s">
        <v>207</v>
      </c>
      <c r="I118" s="20" t="s">
        <v>207</v>
      </c>
      <c r="J118" s="20" t="s">
        <v>207</v>
      </c>
      <c r="K118" s="20" t="s">
        <v>207</v>
      </c>
      <c r="L118" s="18" t="s">
        <v>213</v>
      </c>
      <c r="M118" s="20" t="s">
        <v>207</v>
      </c>
      <c r="N118" s="20" t="s">
        <v>207</v>
      </c>
      <c r="O118" s="20" t="s">
        <v>207</v>
      </c>
      <c r="P118" s="18" t="s">
        <v>255</v>
      </c>
      <c r="Q118" s="19" t="str">
        <f>VLOOKUP(P118,'Anuncio Previo'!H:I,2,FALSE)</f>
        <v>xsd:complexType</v>
      </c>
    </row>
    <row r="119" spans="1:17" ht="45" x14ac:dyDescent="0.25">
      <c r="A119" s="70"/>
      <c r="B119" s="128" t="s">
        <v>731</v>
      </c>
      <c r="C119" s="89"/>
      <c r="D119" s="16"/>
      <c r="E119" s="99"/>
      <c r="F119" s="126" t="s">
        <v>374</v>
      </c>
      <c r="G119" s="20" t="s">
        <v>207</v>
      </c>
      <c r="H119" s="20" t="s">
        <v>207</v>
      </c>
      <c r="I119" s="20" t="s">
        <v>207</v>
      </c>
      <c r="J119" s="20" t="s">
        <v>207</v>
      </c>
      <c r="K119" s="20" t="s">
        <v>207</v>
      </c>
      <c r="L119" s="18" t="s">
        <v>213</v>
      </c>
      <c r="M119" s="20" t="s">
        <v>207</v>
      </c>
      <c r="N119" s="20" t="s">
        <v>207</v>
      </c>
      <c r="O119" s="20" t="s">
        <v>207</v>
      </c>
      <c r="P119" s="90" t="s">
        <v>710</v>
      </c>
      <c r="Q119" s="90" t="str">
        <f>VLOOKUP(P119,'Anuncio Previo'!H:I,2,FALSE)</f>
        <v>codelist: CODICE_ProcurementNationalLegislationCode</v>
      </c>
    </row>
    <row r="120" spans="1:17" ht="30" x14ac:dyDescent="0.25">
      <c r="A120" s="70"/>
      <c r="B120" s="92" t="s">
        <v>704</v>
      </c>
      <c r="C120" s="99"/>
      <c r="D120" s="99"/>
      <c r="E120" s="99"/>
      <c r="F120" s="107" t="s">
        <v>374</v>
      </c>
      <c r="G120" s="20" t="s">
        <v>207</v>
      </c>
      <c r="H120" s="20" t="s">
        <v>207</v>
      </c>
      <c r="I120" s="20" t="s">
        <v>207</v>
      </c>
      <c r="J120" s="20" t="s">
        <v>207</v>
      </c>
      <c r="K120" s="20" t="s">
        <v>207</v>
      </c>
      <c r="L120" s="18" t="s">
        <v>213</v>
      </c>
      <c r="M120" s="20" t="s">
        <v>207</v>
      </c>
      <c r="N120" s="20" t="s">
        <v>207</v>
      </c>
      <c r="O120" s="20" t="s">
        <v>207</v>
      </c>
      <c r="P120" s="109" t="s">
        <v>532</v>
      </c>
      <c r="Q120" s="101" t="s">
        <v>599</v>
      </c>
    </row>
    <row r="121" spans="1:17" ht="15.75" x14ac:dyDescent="0.25">
      <c r="A121" s="70"/>
      <c r="B121" s="92" t="s">
        <v>715</v>
      </c>
      <c r="C121" s="99"/>
      <c r="D121" s="99"/>
      <c r="E121" s="99"/>
      <c r="F121" s="107" t="s">
        <v>374</v>
      </c>
      <c r="G121" s="20" t="s">
        <v>207</v>
      </c>
      <c r="H121" s="20" t="s">
        <v>207</v>
      </c>
      <c r="I121" s="20" t="s">
        <v>207</v>
      </c>
      <c r="J121" s="20" t="s">
        <v>207</v>
      </c>
      <c r="K121" s="20" t="s">
        <v>207</v>
      </c>
      <c r="L121" s="20" t="s">
        <v>207</v>
      </c>
      <c r="M121" s="20" t="s">
        <v>207</v>
      </c>
      <c r="N121" s="20" t="s">
        <v>207</v>
      </c>
      <c r="O121" s="20" t="s">
        <v>207</v>
      </c>
      <c r="P121" s="109"/>
      <c r="Q121" s="101"/>
    </row>
    <row r="122" spans="1:17" ht="15.75" x14ac:dyDescent="0.25">
      <c r="A122" s="70"/>
      <c r="B122" s="93" t="s">
        <v>544</v>
      </c>
      <c r="C122" s="99"/>
      <c r="D122" s="99"/>
      <c r="E122" s="99"/>
      <c r="F122" s="107" t="s">
        <v>374</v>
      </c>
      <c r="G122" s="111" t="s">
        <v>213</v>
      </c>
      <c r="H122" s="111" t="s">
        <v>213</v>
      </c>
      <c r="I122" s="111" t="s">
        <v>213</v>
      </c>
      <c r="J122" s="111" t="s">
        <v>213</v>
      </c>
      <c r="K122" s="111" t="s">
        <v>213</v>
      </c>
      <c r="L122" s="111" t="s">
        <v>213</v>
      </c>
      <c r="M122" s="111" t="s">
        <v>213</v>
      </c>
      <c r="N122" s="111" t="s">
        <v>213</v>
      </c>
      <c r="O122" s="111" t="s">
        <v>213</v>
      </c>
      <c r="P122" s="93" t="s">
        <v>547</v>
      </c>
      <c r="Q122" s="93" t="s">
        <v>600</v>
      </c>
    </row>
    <row r="123" spans="1:17" ht="15.75" x14ac:dyDescent="0.25">
      <c r="A123" s="70"/>
      <c r="B123" s="93" t="s">
        <v>545</v>
      </c>
      <c r="C123" s="99"/>
      <c r="D123" s="99"/>
      <c r="E123" s="99"/>
      <c r="F123" s="107" t="s">
        <v>374</v>
      </c>
      <c r="G123" s="111" t="s">
        <v>213</v>
      </c>
      <c r="H123" s="111" t="s">
        <v>213</v>
      </c>
      <c r="I123" s="111" t="s">
        <v>213</v>
      </c>
      <c r="J123" s="111" t="s">
        <v>213</v>
      </c>
      <c r="K123" s="111" t="s">
        <v>213</v>
      </c>
      <c r="L123" s="111" t="s">
        <v>213</v>
      </c>
      <c r="M123" s="111" t="s">
        <v>213</v>
      </c>
      <c r="N123" s="111" t="s">
        <v>213</v>
      </c>
      <c r="O123" s="111" t="s">
        <v>213</v>
      </c>
      <c r="P123" s="93" t="s">
        <v>548</v>
      </c>
      <c r="Q123" s="93" t="s">
        <v>433</v>
      </c>
    </row>
    <row r="124" spans="1:17" ht="15.75" x14ac:dyDescent="0.25">
      <c r="A124" s="70"/>
      <c r="B124" s="93" t="s">
        <v>546</v>
      </c>
      <c r="C124" s="99"/>
      <c r="D124" s="99"/>
      <c r="E124" s="99"/>
      <c r="F124" s="107" t="s">
        <v>374</v>
      </c>
      <c r="G124" s="111" t="s">
        <v>213</v>
      </c>
      <c r="H124" s="111" t="s">
        <v>213</v>
      </c>
      <c r="I124" s="111" t="s">
        <v>213</v>
      </c>
      <c r="J124" s="111" t="s">
        <v>213</v>
      </c>
      <c r="K124" s="111" t="s">
        <v>213</v>
      </c>
      <c r="L124" s="111" t="s">
        <v>213</v>
      </c>
      <c r="M124" s="111" t="s">
        <v>213</v>
      </c>
      <c r="N124" s="111" t="s">
        <v>213</v>
      </c>
      <c r="O124" s="111" t="s">
        <v>213</v>
      </c>
      <c r="P124" s="93" t="s">
        <v>549</v>
      </c>
      <c r="Q124" s="93" t="s">
        <v>433</v>
      </c>
    </row>
    <row r="125" spans="1:17" ht="30" x14ac:dyDescent="0.25">
      <c r="B125" t="s">
        <v>32</v>
      </c>
      <c r="F125" s="50" t="s">
        <v>379</v>
      </c>
      <c r="G125" s="18" t="s">
        <v>213</v>
      </c>
      <c r="H125" s="18" t="s">
        <v>213</v>
      </c>
      <c r="I125" s="18" t="s">
        <v>213</v>
      </c>
      <c r="J125" s="18" t="s">
        <v>213</v>
      </c>
      <c r="K125" s="18" t="s">
        <v>213</v>
      </c>
      <c r="L125" s="18" t="s">
        <v>213</v>
      </c>
      <c r="M125" s="18" t="s">
        <v>213</v>
      </c>
      <c r="N125" s="18" t="s">
        <v>213</v>
      </c>
      <c r="O125" s="18" t="s">
        <v>213</v>
      </c>
      <c r="P125" s="18" t="s">
        <v>33</v>
      </c>
      <c r="Q125" s="19" t="str">
        <f>VLOOKUP(P125,'Anuncio Previo'!H:I,2,FALSE)</f>
        <v>Valor en codelist LanguagePresentationCode</v>
      </c>
    </row>
    <row r="126" spans="1:17" ht="30" x14ac:dyDescent="0.25">
      <c r="B126" s="8" t="s">
        <v>51</v>
      </c>
      <c r="C126" s="8"/>
      <c r="D126" s="8"/>
      <c r="E126" s="8"/>
      <c r="F126" s="52" t="s">
        <v>412</v>
      </c>
      <c r="G126" s="21" t="s">
        <v>211</v>
      </c>
      <c r="H126" s="21" t="s">
        <v>211</v>
      </c>
      <c r="I126" s="21" t="s">
        <v>211</v>
      </c>
      <c r="J126" s="21" t="s">
        <v>735</v>
      </c>
      <c r="K126" s="21" t="s">
        <v>211</v>
      </c>
      <c r="L126" s="18" t="s">
        <v>213</v>
      </c>
      <c r="M126" s="21" t="s">
        <v>211</v>
      </c>
      <c r="N126" s="21" t="s">
        <v>736</v>
      </c>
      <c r="O126" s="21" t="s">
        <v>735</v>
      </c>
      <c r="P126" s="18" t="s">
        <v>427</v>
      </c>
      <c r="Q126" s="19" t="str">
        <f>VLOOKUP(P126,'Anuncio Previo'!H:I,2,FALSE)</f>
        <v>xsd:complexType</v>
      </c>
    </row>
    <row r="127" spans="1:17" ht="60" x14ac:dyDescent="0.25">
      <c r="A127" s="2"/>
      <c r="C127" s="82" t="s">
        <v>0</v>
      </c>
      <c r="D127" s="29"/>
      <c r="E127" s="29"/>
      <c r="F127" s="53">
        <v>1</v>
      </c>
      <c r="G127" s="85" t="s">
        <v>486</v>
      </c>
      <c r="H127" s="85" t="s">
        <v>486</v>
      </c>
      <c r="I127" s="85" t="s">
        <v>486</v>
      </c>
      <c r="J127" s="85" t="s">
        <v>486</v>
      </c>
      <c r="K127" s="85" t="s">
        <v>486</v>
      </c>
      <c r="L127" s="85" t="s">
        <v>486</v>
      </c>
      <c r="M127" s="85" t="s">
        <v>486</v>
      </c>
      <c r="N127" s="85" t="s">
        <v>486</v>
      </c>
      <c r="O127" s="85" t="s">
        <v>486</v>
      </c>
      <c r="P127" s="18" t="s">
        <v>52</v>
      </c>
      <c r="Q127" s="19" t="str">
        <f>VLOOKUP(P127,'Anuncio Previo'!H:I,2,FALSE)</f>
        <v>xsd:string. Máximo 300 caracteres</v>
      </c>
    </row>
    <row r="128" spans="1:17" ht="30" x14ac:dyDescent="0.25">
      <c r="C128" s="82" t="s">
        <v>53</v>
      </c>
      <c r="D128" s="29"/>
      <c r="E128" s="29"/>
      <c r="F128" s="53" t="s">
        <v>374</v>
      </c>
      <c r="G128" s="23" t="s">
        <v>213</v>
      </c>
      <c r="H128" s="23" t="s">
        <v>213</v>
      </c>
      <c r="I128" s="23" t="s">
        <v>213</v>
      </c>
      <c r="J128" s="23" t="s">
        <v>213</v>
      </c>
      <c r="K128" s="23" t="s">
        <v>213</v>
      </c>
      <c r="L128" s="23" t="s">
        <v>213</v>
      </c>
      <c r="M128" s="23" t="s">
        <v>213</v>
      </c>
      <c r="N128" s="23" t="s">
        <v>213</v>
      </c>
      <c r="O128" s="23" t="s">
        <v>213</v>
      </c>
      <c r="P128" s="18" t="s">
        <v>54</v>
      </c>
      <c r="Q128" s="19" t="str">
        <f>VLOOKUP(P128,'Anuncio Previo'!H:I,2,FALSE)</f>
        <v>xsd:string. Máximo 256 caracteres y debe cumplir patrón URL</v>
      </c>
    </row>
    <row r="129" spans="1:17" ht="60" x14ac:dyDescent="0.25">
      <c r="C129" s="17" t="s">
        <v>381</v>
      </c>
      <c r="D129" s="3"/>
      <c r="E129" s="3"/>
      <c r="F129" s="53">
        <v>1</v>
      </c>
      <c r="G129" s="85" t="s">
        <v>486</v>
      </c>
      <c r="H129" s="85" t="s">
        <v>486</v>
      </c>
      <c r="I129" s="85" t="s">
        <v>486</v>
      </c>
      <c r="J129" s="85" t="s">
        <v>486</v>
      </c>
      <c r="K129" s="85" t="s">
        <v>486</v>
      </c>
      <c r="L129" s="85" t="s">
        <v>486</v>
      </c>
      <c r="M129" s="85" t="s">
        <v>486</v>
      </c>
      <c r="N129" s="85" t="s">
        <v>486</v>
      </c>
      <c r="O129" s="85" t="s">
        <v>486</v>
      </c>
      <c r="P129" s="18" t="s">
        <v>392</v>
      </c>
      <c r="Q129" s="19" t="str">
        <f>VLOOKUP(P129,'Anuncio Previo'!H:I,2,FALSE)</f>
        <v>xsd:complexType</v>
      </c>
    </row>
    <row r="130" spans="1:17" ht="60" x14ac:dyDescent="0.25">
      <c r="D130" s="82" t="s">
        <v>20</v>
      </c>
      <c r="E130" s="30"/>
      <c r="F130" s="53">
        <v>1</v>
      </c>
      <c r="G130" s="85" t="s">
        <v>486</v>
      </c>
      <c r="H130" s="85" t="s">
        <v>486</v>
      </c>
      <c r="I130" s="85" t="s">
        <v>486</v>
      </c>
      <c r="J130" s="85" t="s">
        <v>486</v>
      </c>
      <c r="K130" s="85" t="s">
        <v>486</v>
      </c>
      <c r="L130" s="85" t="s">
        <v>486</v>
      </c>
      <c r="M130" s="85" t="s">
        <v>486</v>
      </c>
      <c r="N130" s="85" t="s">
        <v>486</v>
      </c>
      <c r="O130" s="85" t="s">
        <v>486</v>
      </c>
      <c r="P130" s="18" t="s">
        <v>55</v>
      </c>
      <c r="Q130" s="19" t="str">
        <f>VLOOKUP(P130,'Anuncio Previo'!H:I,2,FALSE)</f>
        <v>xsd:string. Máximo 220 caracteres</v>
      </c>
    </row>
    <row r="131" spans="1:17" ht="60" x14ac:dyDescent="0.25">
      <c r="D131" s="82" t="s">
        <v>21</v>
      </c>
      <c r="E131" s="30"/>
      <c r="F131" s="53">
        <v>1</v>
      </c>
      <c r="G131" s="85" t="s">
        <v>486</v>
      </c>
      <c r="H131" s="85" t="s">
        <v>486</v>
      </c>
      <c r="I131" s="85" t="s">
        <v>486</v>
      </c>
      <c r="J131" s="85" t="s">
        <v>486</v>
      </c>
      <c r="K131" s="85" t="s">
        <v>486</v>
      </c>
      <c r="L131" s="85" t="s">
        <v>486</v>
      </c>
      <c r="M131" s="85" t="s">
        <v>486</v>
      </c>
      <c r="N131" s="85" t="s">
        <v>486</v>
      </c>
      <c r="O131" s="85" t="s">
        <v>486</v>
      </c>
      <c r="P131" s="18" t="s">
        <v>468</v>
      </c>
      <c r="Q131" s="19" t="str">
        <f>VLOOKUP(P131,'Anuncio Previo'!H:I,2,FALSE)</f>
        <v>xsd:string. Máximo 5 caracteres numéricos si el país es España, en otro caso 32 máximo caracteres.</v>
      </c>
    </row>
    <row r="132" spans="1:17" ht="60" x14ac:dyDescent="0.25">
      <c r="D132" s="82" t="s">
        <v>22</v>
      </c>
      <c r="E132" s="30"/>
      <c r="F132" s="53">
        <v>1</v>
      </c>
      <c r="G132" s="85" t="s">
        <v>486</v>
      </c>
      <c r="H132" s="85" t="s">
        <v>486</v>
      </c>
      <c r="I132" s="85" t="s">
        <v>486</v>
      </c>
      <c r="J132" s="85" t="s">
        <v>486</v>
      </c>
      <c r="K132" s="85" t="s">
        <v>486</v>
      </c>
      <c r="L132" s="85" t="s">
        <v>486</v>
      </c>
      <c r="M132" s="85" t="s">
        <v>486</v>
      </c>
      <c r="N132" s="85" t="s">
        <v>486</v>
      </c>
      <c r="O132" s="85" t="s">
        <v>486</v>
      </c>
      <c r="P132" s="18" t="s">
        <v>56</v>
      </c>
      <c r="Q132" s="19" t="str">
        <f>VLOOKUP(P132,'Anuncio Previo'!H:I,2,FALSE)</f>
        <v>xsd:string. Máximo 90 caracteres</v>
      </c>
    </row>
    <row r="133" spans="1:17" ht="60" x14ac:dyDescent="0.25">
      <c r="D133" s="82" t="s">
        <v>18</v>
      </c>
      <c r="E133" s="30"/>
      <c r="F133" s="53">
        <v>1</v>
      </c>
      <c r="G133" s="85" t="s">
        <v>486</v>
      </c>
      <c r="H133" s="85" t="s">
        <v>486</v>
      </c>
      <c r="I133" s="85" t="s">
        <v>486</v>
      </c>
      <c r="J133" s="85" t="s">
        <v>486</v>
      </c>
      <c r="K133" s="85" t="s">
        <v>486</v>
      </c>
      <c r="L133" s="85" t="s">
        <v>486</v>
      </c>
      <c r="M133" s="85" t="s">
        <v>486</v>
      </c>
      <c r="N133" s="85" t="s">
        <v>486</v>
      </c>
      <c r="O133" s="85" t="s">
        <v>486</v>
      </c>
      <c r="P133" s="18" t="s">
        <v>57</v>
      </c>
      <c r="Q133" s="19" t="str">
        <f>VLOOKUP(P133,'Anuncio Previo'!H:I,2,FALSE)</f>
        <v>Valor en codelist CountryIdentificationCode</v>
      </c>
    </row>
    <row r="134" spans="1:17" ht="30" x14ac:dyDescent="0.25">
      <c r="C134" s="17" t="s">
        <v>383</v>
      </c>
      <c r="D134" s="3"/>
      <c r="E134" s="3"/>
      <c r="F134" s="53" t="s">
        <v>374</v>
      </c>
      <c r="G134" s="24" t="s">
        <v>211</v>
      </c>
      <c r="H134" s="24" t="s">
        <v>211</v>
      </c>
      <c r="I134" s="24" t="s">
        <v>211</v>
      </c>
      <c r="J134" s="24" t="s">
        <v>211</v>
      </c>
      <c r="K134" s="24" t="s">
        <v>211</v>
      </c>
      <c r="L134" s="24" t="s">
        <v>211</v>
      </c>
      <c r="M134" s="24" t="s">
        <v>211</v>
      </c>
      <c r="N134" s="24" t="s">
        <v>211</v>
      </c>
      <c r="O134" s="24" t="s">
        <v>211</v>
      </c>
      <c r="P134" s="18" t="s">
        <v>393</v>
      </c>
      <c r="Q134" s="19" t="str">
        <f>VLOOKUP(P134,'Anuncio Previo'!H:I,2,FALSE)</f>
        <v>xsd:complexType</v>
      </c>
    </row>
    <row r="135" spans="1:17" ht="120" x14ac:dyDescent="0.25">
      <c r="D135" s="82" t="s">
        <v>45</v>
      </c>
      <c r="E135" s="30"/>
      <c r="F135" s="53" t="s">
        <v>374</v>
      </c>
      <c r="G135" s="26" t="s">
        <v>240</v>
      </c>
      <c r="H135" s="26" t="s">
        <v>240</v>
      </c>
      <c r="I135" s="56" t="s">
        <v>211</v>
      </c>
      <c r="J135" s="56" t="s">
        <v>211</v>
      </c>
      <c r="K135" s="56" t="s">
        <v>211</v>
      </c>
      <c r="L135" s="56" t="s">
        <v>211</v>
      </c>
      <c r="M135" s="56" t="s">
        <v>211</v>
      </c>
      <c r="N135" s="56" t="s">
        <v>211</v>
      </c>
      <c r="O135" s="56" t="s">
        <v>211</v>
      </c>
      <c r="P135" s="18" t="s">
        <v>58</v>
      </c>
      <c r="Q135" s="19" t="str">
        <f>VLOOKUP(P135,'Anuncio Previo'!H:I,2,FALSE)</f>
        <v>xsd:string con formato: 
Prefijo internacional (Opcional si número nacional): signo "+" y máximo 3 dígitos seguido de espacio en blanco. 
Número: de 9 a 13 dígitos si número nacional y hasta 50 dígitos si es internacional.</v>
      </c>
    </row>
    <row r="136" spans="1:17" ht="120" x14ac:dyDescent="0.25">
      <c r="A136" s="7"/>
      <c r="D136" s="82" t="s">
        <v>47</v>
      </c>
      <c r="E136" s="30"/>
      <c r="F136" s="53" t="s">
        <v>374</v>
      </c>
      <c r="G136" s="55" t="s">
        <v>213</v>
      </c>
      <c r="H136" s="55" t="s">
        <v>213</v>
      </c>
      <c r="I136" s="55" t="s">
        <v>213</v>
      </c>
      <c r="J136" s="55" t="s">
        <v>213</v>
      </c>
      <c r="K136" s="55" t="s">
        <v>213</v>
      </c>
      <c r="L136" s="55" t="s">
        <v>213</v>
      </c>
      <c r="M136" s="55" t="s">
        <v>213</v>
      </c>
      <c r="N136" s="55" t="s">
        <v>213</v>
      </c>
      <c r="O136" s="55" t="s">
        <v>213</v>
      </c>
      <c r="P136" s="18" t="s">
        <v>59</v>
      </c>
      <c r="Q136" s="19" t="str">
        <f>VLOOKUP(P136,'Anuncio Previo'!H:I,2,FALSE)</f>
        <v>xsd:string con formato: 
Prefijo internacional (Opcional si número nacional): signo "+" y máximo 3 dígitos seguido de espacio en blanco. 
Número: de 9 a 13 dígitos si número nacional y hasta 50 dígitos si es internacional.</v>
      </c>
    </row>
    <row r="137" spans="1:17" ht="45" x14ac:dyDescent="0.25">
      <c r="D137" s="82" t="s">
        <v>49</v>
      </c>
      <c r="E137" s="30"/>
      <c r="F137" s="53" t="s">
        <v>374</v>
      </c>
      <c r="G137" s="56" t="s">
        <v>211</v>
      </c>
      <c r="H137" s="56" t="s">
        <v>211</v>
      </c>
      <c r="I137" s="56" t="s">
        <v>211</v>
      </c>
      <c r="J137" s="56" t="s">
        <v>211</v>
      </c>
      <c r="K137" s="56" t="s">
        <v>211</v>
      </c>
      <c r="L137" s="56" t="s">
        <v>211</v>
      </c>
      <c r="M137" s="56" t="s">
        <v>211</v>
      </c>
      <c r="N137" s="56" t="s">
        <v>211</v>
      </c>
      <c r="O137" s="56" t="s">
        <v>211</v>
      </c>
      <c r="P137" s="18" t="s">
        <v>60</v>
      </c>
      <c r="Q137" s="19" t="str">
        <f>VLOOKUP(P137,'Anuncio Previo'!H:I,2,FALSE)</f>
        <v>xsd:string. Se valida que sea una dirección de correo electrónico correcta</v>
      </c>
    </row>
    <row r="138" spans="1:17" ht="30" x14ac:dyDescent="0.25">
      <c r="B138" s="8" t="s">
        <v>185</v>
      </c>
      <c r="C138" s="8"/>
      <c r="D138" s="8"/>
      <c r="E138" s="8"/>
      <c r="F138" s="52" t="s">
        <v>374</v>
      </c>
      <c r="G138" s="21" t="s">
        <v>211</v>
      </c>
      <c r="H138" s="21" t="s">
        <v>211</v>
      </c>
      <c r="I138" s="21" t="s">
        <v>211</v>
      </c>
      <c r="J138" s="21" t="s">
        <v>735</v>
      </c>
      <c r="K138" s="21" t="s">
        <v>211</v>
      </c>
      <c r="L138" s="18" t="s">
        <v>213</v>
      </c>
      <c r="M138" s="21" t="s">
        <v>211</v>
      </c>
      <c r="N138" s="21" t="s">
        <v>736</v>
      </c>
      <c r="O138" s="21" t="s">
        <v>735</v>
      </c>
      <c r="P138" s="18" t="s">
        <v>257</v>
      </c>
      <c r="Q138" s="19" t="str">
        <f>VLOOKUP(P138,'Anuncio Previo'!H:I,2,FALSE)</f>
        <v>xsd:complexType</v>
      </c>
    </row>
    <row r="139" spans="1:17" ht="75" x14ac:dyDescent="0.25">
      <c r="A139" s="2"/>
      <c r="C139" s="82" t="s">
        <v>0</v>
      </c>
      <c r="D139" s="82"/>
      <c r="E139" s="29"/>
      <c r="F139" s="53">
        <v>1</v>
      </c>
      <c r="G139" s="85" t="s">
        <v>487</v>
      </c>
      <c r="H139" s="85" t="s">
        <v>487</v>
      </c>
      <c r="I139" s="85" t="s">
        <v>487</v>
      </c>
      <c r="J139" s="85" t="s">
        <v>487</v>
      </c>
      <c r="K139" s="85" t="s">
        <v>487</v>
      </c>
      <c r="L139" s="85" t="s">
        <v>487</v>
      </c>
      <c r="M139" s="85" t="s">
        <v>487</v>
      </c>
      <c r="N139" s="85" t="s">
        <v>487</v>
      </c>
      <c r="O139" s="85" t="s">
        <v>487</v>
      </c>
      <c r="P139" s="18" t="s">
        <v>64</v>
      </c>
      <c r="Q139" s="19" t="str">
        <f>VLOOKUP(P139,'Anuncio Previo'!H:I,2,FALSE)</f>
        <v>xsd:string. Máximo 300 caracteres</v>
      </c>
    </row>
    <row r="140" spans="1:17" ht="30" x14ac:dyDescent="0.25">
      <c r="C140" s="82" t="s">
        <v>53</v>
      </c>
      <c r="D140" s="82"/>
      <c r="E140" s="29"/>
      <c r="F140" s="53" t="s">
        <v>374</v>
      </c>
      <c r="G140" s="23" t="s">
        <v>213</v>
      </c>
      <c r="H140" s="23" t="s">
        <v>213</v>
      </c>
      <c r="I140" s="23" t="s">
        <v>213</v>
      </c>
      <c r="J140" s="23" t="s">
        <v>213</v>
      </c>
      <c r="K140" s="23" t="s">
        <v>213</v>
      </c>
      <c r="L140" s="23" t="s">
        <v>213</v>
      </c>
      <c r="M140" s="23" t="s">
        <v>213</v>
      </c>
      <c r="N140" s="23" t="s">
        <v>213</v>
      </c>
      <c r="O140" s="23" t="s">
        <v>213</v>
      </c>
      <c r="P140" s="18" t="s">
        <v>65</v>
      </c>
      <c r="Q140" s="19" t="str">
        <f>VLOOKUP(P140,'Anuncio Previo'!H:I,2,FALSE)</f>
        <v>xsd:string. Máximo 256 caracteres y debe cumplir patrón URL</v>
      </c>
    </row>
    <row r="141" spans="1:17" ht="75" x14ac:dyDescent="0.25">
      <c r="C141" s="17" t="s">
        <v>381</v>
      </c>
      <c r="D141" s="3"/>
      <c r="E141" s="3"/>
      <c r="F141" s="53">
        <v>1</v>
      </c>
      <c r="G141" s="85" t="s">
        <v>487</v>
      </c>
      <c r="H141" s="85" t="s">
        <v>487</v>
      </c>
      <c r="I141" s="85" t="s">
        <v>487</v>
      </c>
      <c r="J141" s="85" t="s">
        <v>487</v>
      </c>
      <c r="K141" s="85" t="s">
        <v>487</v>
      </c>
      <c r="L141" s="85" t="s">
        <v>487</v>
      </c>
      <c r="M141" s="85" t="s">
        <v>487</v>
      </c>
      <c r="N141" s="85" t="s">
        <v>487</v>
      </c>
      <c r="O141" s="85" t="s">
        <v>487</v>
      </c>
      <c r="P141" s="18" t="s">
        <v>394</v>
      </c>
      <c r="Q141" s="19" t="str">
        <f>VLOOKUP(P141,'Anuncio Previo'!H:I,2,FALSE)</f>
        <v>xsd:complexType</v>
      </c>
    </row>
    <row r="142" spans="1:17" ht="75" x14ac:dyDescent="0.25">
      <c r="A142" s="2"/>
      <c r="D142" s="82" t="s">
        <v>20</v>
      </c>
      <c r="E142" s="30"/>
      <c r="F142" s="53">
        <v>1</v>
      </c>
      <c r="G142" s="85" t="s">
        <v>487</v>
      </c>
      <c r="H142" s="85" t="s">
        <v>487</v>
      </c>
      <c r="I142" s="85" t="s">
        <v>487</v>
      </c>
      <c r="J142" s="85" t="s">
        <v>487</v>
      </c>
      <c r="K142" s="85" t="s">
        <v>487</v>
      </c>
      <c r="L142" s="85" t="s">
        <v>487</v>
      </c>
      <c r="M142" s="85" t="s">
        <v>487</v>
      </c>
      <c r="N142" s="85" t="s">
        <v>487</v>
      </c>
      <c r="O142" s="85" t="s">
        <v>487</v>
      </c>
      <c r="P142" s="18" t="s">
        <v>66</v>
      </c>
      <c r="Q142" s="19" t="str">
        <f>VLOOKUP(P142,'Anuncio Previo'!H:I,2,FALSE)</f>
        <v>xsd:string. Máximo 220 caracteres</v>
      </c>
    </row>
    <row r="143" spans="1:17" ht="75" x14ac:dyDescent="0.25">
      <c r="D143" s="82" t="s">
        <v>21</v>
      </c>
      <c r="E143" s="30"/>
      <c r="F143" s="53">
        <v>1</v>
      </c>
      <c r="G143" s="85" t="s">
        <v>487</v>
      </c>
      <c r="H143" s="85" t="s">
        <v>487</v>
      </c>
      <c r="I143" s="85" t="s">
        <v>487</v>
      </c>
      <c r="J143" s="85" t="s">
        <v>487</v>
      </c>
      <c r="K143" s="85" t="s">
        <v>487</v>
      </c>
      <c r="L143" s="85" t="s">
        <v>487</v>
      </c>
      <c r="M143" s="85" t="s">
        <v>487</v>
      </c>
      <c r="N143" s="85" t="s">
        <v>487</v>
      </c>
      <c r="O143" s="85" t="s">
        <v>487</v>
      </c>
      <c r="P143" s="18" t="s">
        <v>469</v>
      </c>
      <c r="Q143" s="19" t="str">
        <f>VLOOKUP(P143,'Anuncio Previo'!H:I,2,FALSE)</f>
        <v>xsd:string. Máximo 5 caracteres numéricos si el país es España, en otro caso 32 máximo caracteres.</v>
      </c>
    </row>
    <row r="144" spans="1:17" ht="75" x14ac:dyDescent="0.25">
      <c r="D144" s="82" t="s">
        <v>22</v>
      </c>
      <c r="E144" s="30"/>
      <c r="F144" s="53">
        <v>1</v>
      </c>
      <c r="G144" s="85" t="s">
        <v>487</v>
      </c>
      <c r="H144" s="85" t="s">
        <v>487</v>
      </c>
      <c r="I144" s="85" t="s">
        <v>487</v>
      </c>
      <c r="J144" s="85" t="s">
        <v>487</v>
      </c>
      <c r="K144" s="85" t="s">
        <v>487</v>
      </c>
      <c r="L144" s="85" t="s">
        <v>487</v>
      </c>
      <c r="M144" s="85" t="s">
        <v>487</v>
      </c>
      <c r="N144" s="85" t="s">
        <v>487</v>
      </c>
      <c r="O144" s="85" t="s">
        <v>487</v>
      </c>
      <c r="P144" s="18" t="s">
        <v>67</v>
      </c>
      <c r="Q144" s="19" t="str">
        <f>VLOOKUP(P144,'Anuncio Previo'!H:I,2,FALSE)</f>
        <v>xsd:string. Máximo 90 caracteres</v>
      </c>
    </row>
    <row r="145" spans="1:17" ht="75" x14ac:dyDescent="0.25">
      <c r="D145" s="82" t="s">
        <v>18</v>
      </c>
      <c r="E145" s="30"/>
      <c r="F145" s="53">
        <v>1</v>
      </c>
      <c r="G145" s="85" t="s">
        <v>487</v>
      </c>
      <c r="H145" s="85" t="s">
        <v>487</v>
      </c>
      <c r="I145" s="85" t="s">
        <v>487</v>
      </c>
      <c r="J145" s="85" t="s">
        <v>487</v>
      </c>
      <c r="K145" s="85" t="s">
        <v>487</v>
      </c>
      <c r="L145" s="85" t="s">
        <v>487</v>
      </c>
      <c r="M145" s="85" t="s">
        <v>487</v>
      </c>
      <c r="N145" s="85" t="s">
        <v>487</v>
      </c>
      <c r="O145" s="85" t="s">
        <v>487</v>
      </c>
      <c r="P145" s="18" t="s">
        <v>68</v>
      </c>
      <c r="Q145" s="19" t="str">
        <f>VLOOKUP(P145,'Anuncio Previo'!H:I,2,FALSE)</f>
        <v>Valor en codelist CountryIdentificationCode</v>
      </c>
    </row>
    <row r="146" spans="1:17" ht="30" x14ac:dyDescent="0.25">
      <c r="C146" s="17" t="s">
        <v>383</v>
      </c>
      <c r="D146" s="3"/>
      <c r="E146" s="3"/>
      <c r="F146" s="53" t="s">
        <v>374</v>
      </c>
      <c r="G146" s="24" t="s">
        <v>211</v>
      </c>
      <c r="H146" s="24" t="s">
        <v>211</v>
      </c>
      <c r="I146" s="24" t="s">
        <v>211</v>
      </c>
      <c r="J146" s="24" t="s">
        <v>211</v>
      </c>
      <c r="K146" s="24" t="s">
        <v>211</v>
      </c>
      <c r="L146" s="24" t="s">
        <v>211</v>
      </c>
      <c r="M146" s="24" t="s">
        <v>211</v>
      </c>
      <c r="N146" s="24" t="s">
        <v>211</v>
      </c>
      <c r="O146" s="24" t="s">
        <v>211</v>
      </c>
      <c r="P146" s="18" t="s">
        <v>395</v>
      </c>
      <c r="Q146" s="19" t="str">
        <f>VLOOKUP(P146,'Anuncio Previo'!H:I,2,FALSE)</f>
        <v>xsd:complexType</v>
      </c>
    </row>
    <row r="147" spans="1:17" ht="120" x14ac:dyDescent="0.25">
      <c r="D147" s="82" t="s">
        <v>45</v>
      </c>
      <c r="E147" s="30"/>
      <c r="F147" s="53" t="s">
        <v>374</v>
      </c>
      <c r="G147" s="56" t="s">
        <v>211</v>
      </c>
      <c r="H147" s="56" t="s">
        <v>211</v>
      </c>
      <c r="I147" s="56" t="s">
        <v>211</v>
      </c>
      <c r="J147" s="56" t="s">
        <v>211</v>
      </c>
      <c r="K147" s="56" t="s">
        <v>211</v>
      </c>
      <c r="L147" s="56" t="s">
        <v>211</v>
      </c>
      <c r="M147" s="56" t="s">
        <v>211</v>
      </c>
      <c r="N147" s="56" t="s">
        <v>211</v>
      </c>
      <c r="O147" s="56" t="s">
        <v>211</v>
      </c>
      <c r="P147" s="18" t="s">
        <v>69</v>
      </c>
      <c r="Q147" s="19" t="str">
        <f>VLOOKUP(P147,'Anuncio Previo'!H:I,2,FALSE)</f>
        <v>xsd:string con formato: 
Prefijo internacional (Opcional si número nacional): signo "+" y máximo 3 dígitos seguido de espacio en blanco. 
Número: de 9 a 13 dígitos si número nacional y hasta 50 dígitos si es internacional.</v>
      </c>
    </row>
    <row r="148" spans="1:17" ht="120" x14ac:dyDescent="0.25">
      <c r="D148" s="82" t="s">
        <v>47</v>
      </c>
      <c r="E148" s="30"/>
      <c r="F148" s="53" t="s">
        <v>374</v>
      </c>
      <c r="G148" s="55" t="s">
        <v>213</v>
      </c>
      <c r="H148" s="55" t="s">
        <v>213</v>
      </c>
      <c r="I148" s="55" t="s">
        <v>213</v>
      </c>
      <c r="J148" s="55" t="s">
        <v>213</v>
      </c>
      <c r="K148" s="55" t="s">
        <v>213</v>
      </c>
      <c r="L148" s="55" t="s">
        <v>213</v>
      </c>
      <c r="M148" s="55" t="s">
        <v>213</v>
      </c>
      <c r="N148" s="55" t="s">
        <v>213</v>
      </c>
      <c r="O148" s="55" t="s">
        <v>213</v>
      </c>
      <c r="P148" s="18" t="s">
        <v>70</v>
      </c>
      <c r="Q148" s="19" t="str">
        <f>VLOOKUP(P148,'Anuncio Previo'!H:I,2,FALSE)</f>
        <v>xsd:string con formato: 
Prefijo internacional (Opcional si número nacional): signo "+" y máximo 3 dígitos seguido de espacio en blanco. 
Número: de 9 a 13 dígitos si número nacional y hasta 50 dígitos si es internacional.</v>
      </c>
    </row>
    <row r="149" spans="1:17" ht="45" x14ac:dyDescent="0.25">
      <c r="D149" s="82" t="s">
        <v>49</v>
      </c>
      <c r="E149" s="30"/>
      <c r="F149" s="53" t="s">
        <v>374</v>
      </c>
      <c r="G149" s="56" t="s">
        <v>211</v>
      </c>
      <c r="H149" s="56" t="s">
        <v>211</v>
      </c>
      <c r="I149" s="56" t="s">
        <v>211</v>
      </c>
      <c r="J149" s="56" t="s">
        <v>211</v>
      </c>
      <c r="K149" s="56" t="s">
        <v>211</v>
      </c>
      <c r="L149" s="56" t="s">
        <v>211</v>
      </c>
      <c r="M149" s="56" t="s">
        <v>211</v>
      </c>
      <c r="N149" s="56" t="s">
        <v>211</v>
      </c>
      <c r="O149" s="56" t="s">
        <v>211</v>
      </c>
      <c r="P149" s="18" t="s">
        <v>71</v>
      </c>
      <c r="Q149" s="19" t="str">
        <f>VLOOKUP(P149,'Anuncio Previo'!H:I,2,FALSE)</f>
        <v>xsd:string. Se valida que sea una dirección de correo electrónico correcta</v>
      </c>
    </row>
    <row r="150" spans="1:17" ht="30" x14ac:dyDescent="0.25">
      <c r="A150" s="5"/>
      <c r="B150" s="8" t="s">
        <v>75</v>
      </c>
      <c r="C150" s="8"/>
      <c r="D150" s="8"/>
      <c r="E150" s="8"/>
      <c r="F150" s="52" t="s">
        <v>374</v>
      </c>
      <c r="G150" s="21" t="s">
        <v>211</v>
      </c>
      <c r="H150" s="21" t="s">
        <v>211</v>
      </c>
      <c r="I150" s="21" t="s">
        <v>211</v>
      </c>
      <c r="J150" s="21" t="s">
        <v>735</v>
      </c>
      <c r="K150" s="21" t="s">
        <v>211</v>
      </c>
      <c r="L150" s="18" t="s">
        <v>213</v>
      </c>
      <c r="M150" s="21" t="s">
        <v>211</v>
      </c>
      <c r="N150" s="21" t="s">
        <v>736</v>
      </c>
      <c r="O150" s="21" t="s">
        <v>735</v>
      </c>
      <c r="P150" s="18" t="s">
        <v>258</v>
      </c>
      <c r="Q150" s="19" t="str">
        <f>VLOOKUP(P150,'Anuncio Previo'!H:I,2,FALSE)</f>
        <v>xsd:complexType</v>
      </c>
    </row>
    <row r="151" spans="1:17" ht="75" x14ac:dyDescent="0.25">
      <c r="A151" s="2"/>
      <c r="C151" s="82" t="s">
        <v>0</v>
      </c>
      <c r="D151" s="82"/>
      <c r="E151" s="29"/>
      <c r="F151" s="53">
        <v>1</v>
      </c>
      <c r="G151" s="85" t="s">
        <v>488</v>
      </c>
      <c r="H151" s="85" t="s">
        <v>488</v>
      </c>
      <c r="I151" s="85" t="s">
        <v>488</v>
      </c>
      <c r="J151" s="85" t="s">
        <v>488</v>
      </c>
      <c r="K151" s="85" t="s">
        <v>488</v>
      </c>
      <c r="L151" s="85" t="s">
        <v>488</v>
      </c>
      <c r="M151" s="85" t="s">
        <v>488</v>
      </c>
      <c r="N151" s="85" t="s">
        <v>488</v>
      </c>
      <c r="O151" s="85" t="s">
        <v>488</v>
      </c>
      <c r="P151" s="18" t="s">
        <v>76</v>
      </c>
      <c r="Q151" s="19" t="str">
        <f>VLOOKUP(P151,'Anuncio Previo'!H:I,2,FALSE)</f>
        <v>xsd:string. Máximo 300 caracteres</v>
      </c>
    </row>
    <row r="152" spans="1:17" ht="30" x14ac:dyDescent="0.25">
      <c r="C152" s="82" t="s">
        <v>53</v>
      </c>
      <c r="D152" s="82"/>
      <c r="E152" s="29"/>
      <c r="F152" s="53" t="s">
        <v>374</v>
      </c>
      <c r="G152" s="23" t="s">
        <v>213</v>
      </c>
      <c r="H152" s="23" t="s">
        <v>213</v>
      </c>
      <c r="I152" s="23" t="s">
        <v>213</v>
      </c>
      <c r="J152" s="23" t="s">
        <v>213</v>
      </c>
      <c r="K152" s="23" t="s">
        <v>213</v>
      </c>
      <c r="L152" s="23" t="s">
        <v>213</v>
      </c>
      <c r="M152" s="23" t="s">
        <v>213</v>
      </c>
      <c r="N152" s="23" t="s">
        <v>213</v>
      </c>
      <c r="O152" s="23" t="s">
        <v>213</v>
      </c>
      <c r="P152" s="18" t="s">
        <v>77</v>
      </c>
      <c r="Q152" s="19" t="str">
        <f>VLOOKUP(P152,'Anuncio Previo'!H:I,2,FALSE)</f>
        <v>xsd:string. Máximo 256 caracteres y debe cumplir patrón URL</v>
      </c>
    </row>
    <row r="153" spans="1:17" ht="75" x14ac:dyDescent="0.25">
      <c r="C153" s="17" t="s">
        <v>381</v>
      </c>
      <c r="D153" s="3"/>
      <c r="E153" s="3"/>
      <c r="F153" s="53">
        <v>1</v>
      </c>
      <c r="G153" s="85" t="s">
        <v>488</v>
      </c>
      <c r="H153" s="85" t="s">
        <v>488</v>
      </c>
      <c r="I153" s="85" t="s">
        <v>488</v>
      </c>
      <c r="J153" s="85" t="s">
        <v>488</v>
      </c>
      <c r="K153" s="85" t="s">
        <v>488</v>
      </c>
      <c r="L153" s="85" t="s">
        <v>488</v>
      </c>
      <c r="M153" s="85" t="s">
        <v>488</v>
      </c>
      <c r="N153" s="85" t="s">
        <v>488</v>
      </c>
      <c r="O153" s="85" t="s">
        <v>488</v>
      </c>
      <c r="P153" s="18" t="s">
        <v>396</v>
      </c>
      <c r="Q153" s="19" t="str">
        <f>VLOOKUP(P153,'Anuncio Previo'!H:I,2,FALSE)</f>
        <v>xsd:complexType</v>
      </c>
    </row>
    <row r="154" spans="1:17" ht="75" x14ac:dyDescent="0.25">
      <c r="A154" s="2"/>
      <c r="D154" s="82" t="s">
        <v>20</v>
      </c>
      <c r="E154" s="30"/>
      <c r="F154" s="53">
        <v>1</v>
      </c>
      <c r="G154" s="85" t="s">
        <v>488</v>
      </c>
      <c r="H154" s="85" t="s">
        <v>488</v>
      </c>
      <c r="I154" s="85" t="s">
        <v>488</v>
      </c>
      <c r="J154" s="85" t="s">
        <v>488</v>
      </c>
      <c r="K154" s="85" t="s">
        <v>488</v>
      </c>
      <c r="L154" s="85" t="s">
        <v>488</v>
      </c>
      <c r="M154" s="85" t="s">
        <v>488</v>
      </c>
      <c r="N154" s="85" t="s">
        <v>488</v>
      </c>
      <c r="O154" s="85" t="s">
        <v>488</v>
      </c>
      <c r="P154" s="18" t="s">
        <v>78</v>
      </c>
      <c r="Q154" s="19" t="str">
        <f>VLOOKUP(P154,'Anuncio Previo'!H:I,2,FALSE)</f>
        <v>xsd:string. Máximo 220 caracteres</v>
      </c>
    </row>
    <row r="155" spans="1:17" ht="75" x14ac:dyDescent="0.25">
      <c r="D155" s="82" t="s">
        <v>21</v>
      </c>
      <c r="E155" s="30"/>
      <c r="F155" s="53">
        <v>1</v>
      </c>
      <c r="G155" s="85" t="s">
        <v>488</v>
      </c>
      <c r="H155" s="85" t="s">
        <v>488</v>
      </c>
      <c r="I155" s="85" t="s">
        <v>488</v>
      </c>
      <c r="J155" s="85" t="s">
        <v>488</v>
      </c>
      <c r="K155" s="85" t="s">
        <v>488</v>
      </c>
      <c r="L155" s="85" t="s">
        <v>488</v>
      </c>
      <c r="M155" s="85" t="s">
        <v>488</v>
      </c>
      <c r="N155" s="85" t="s">
        <v>488</v>
      </c>
      <c r="O155" s="85" t="s">
        <v>488</v>
      </c>
      <c r="P155" s="18" t="s">
        <v>470</v>
      </c>
      <c r="Q155" s="19" t="str">
        <f>VLOOKUP(P155,'Anuncio Previo'!H:I,2,FALSE)</f>
        <v>xsd:string. Máximo 5 caracteres numéricos si el país es España, en otro caso 32 máximo caracteres.</v>
      </c>
    </row>
    <row r="156" spans="1:17" ht="75" x14ac:dyDescent="0.25">
      <c r="D156" s="82" t="s">
        <v>22</v>
      </c>
      <c r="E156" s="30"/>
      <c r="F156" s="53">
        <v>1</v>
      </c>
      <c r="G156" s="85" t="s">
        <v>488</v>
      </c>
      <c r="H156" s="85" t="s">
        <v>488</v>
      </c>
      <c r="I156" s="85" t="s">
        <v>488</v>
      </c>
      <c r="J156" s="85" t="s">
        <v>488</v>
      </c>
      <c r="K156" s="85" t="s">
        <v>488</v>
      </c>
      <c r="L156" s="85" t="s">
        <v>488</v>
      </c>
      <c r="M156" s="85" t="s">
        <v>488</v>
      </c>
      <c r="N156" s="85" t="s">
        <v>488</v>
      </c>
      <c r="O156" s="85" t="s">
        <v>488</v>
      </c>
      <c r="P156" s="18" t="s">
        <v>79</v>
      </c>
      <c r="Q156" s="19" t="str">
        <f>VLOOKUP(P156,'Anuncio Previo'!H:I,2,FALSE)</f>
        <v>xsd:string. Máximo 90 caracteres</v>
      </c>
    </row>
    <row r="157" spans="1:17" ht="75" x14ac:dyDescent="0.25">
      <c r="D157" s="82" t="s">
        <v>18</v>
      </c>
      <c r="E157" s="30"/>
      <c r="F157" s="53">
        <v>1</v>
      </c>
      <c r="G157" s="85" t="s">
        <v>488</v>
      </c>
      <c r="H157" s="85" t="s">
        <v>488</v>
      </c>
      <c r="I157" s="85" t="s">
        <v>488</v>
      </c>
      <c r="J157" s="85" t="s">
        <v>488</v>
      </c>
      <c r="K157" s="85" t="s">
        <v>488</v>
      </c>
      <c r="L157" s="85" t="s">
        <v>488</v>
      </c>
      <c r="M157" s="85" t="s">
        <v>488</v>
      </c>
      <c r="N157" s="85" t="s">
        <v>488</v>
      </c>
      <c r="O157" s="85" t="s">
        <v>488</v>
      </c>
      <c r="P157" s="18" t="s">
        <v>80</v>
      </c>
      <c r="Q157" s="19" t="str">
        <f>VLOOKUP(P157,'Anuncio Previo'!H:I,2,FALSE)</f>
        <v>Valor en codelist CountryIdentificationCode</v>
      </c>
    </row>
    <row r="158" spans="1:17" ht="30" x14ac:dyDescent="0.25">
      <c r="C158" s="17" t="s">
        <v>383</v>
      </c>
      <c r="D158" s="3"/>
      <c r="E158" s="3"/>
      <c r="F158" s="53" t="s">
        <v>374</v>
      </c>
      <c r="G158" s="24" t="s">
        <v>211</v>
      </c>
      <c r="H158" s="24" t="s">
        <v>211</v>
      </c>
      <c r="I158" s="24" t="s">
        <v>211</v>
      </c>
      <c r="J158" s="24" t="s">
        <v>211</v>
      </c>
      <c r="K158" s="24" t="s">
        <v>211</v>
      </c>
      <c r="L158" s="24" t="s">
        <v>211</v>
      </c>
      <c r="M158" s="24" t="s">
        <v>211</v>
      </c>
      <c r="N158" s="24" t="s">
        <v>211</v>
      </c>
      <c r="O158" s="24" t="s">
        <v>211</v>
      </c>
      <c r="P158" s="18" t="s">
        <v>397</v>
      </c>
      <c r="Q158" s="19" t="str">
        <f>VLOOKUP(P158,'Anuncio Previo'!H:I,2,FALSE)</f>
        <v>xsd:complexType</v>
      </c>
    </row>
    <row r="159" spans="1:17" ht="120" x14ac:dyDescent="0.25">
      <c r="D159" s="82" t="s">
        <v>45</v>
      </c>
      <c r="E159" s="30"/>
      <c r="F159" s="53" t="s">
        <v>374</v>
      </c>
      <c r="G159" s="56" t="s">
        <v>211</v>
      </c>
      <c r="H159" s="56" t="s">
        <v>211</v>
      </c>
      <c r="I159" s="56" t="s">
        <v>211</v>
      </c>
      <c r="J159" s="56" t="s">
        <v>211</v>
      </c>
      <c r="K159" s="56" t="s">
        <v>211</v>
      </c>
      <c r="L159" s="56" t="s">
        <v>211</v>
      </c>
      <c r="M159" s="56" t="s">
        <v>211</v>
      </c>
      <c r="N159" s="56" t="s">
        <v>211</v>
      </c>
      <c r="O159" s="56" t="s">
        <v>211</v>
      </c>
      <c r="P159" s="18" t="s">
        <v>81</v>
      </c>
      <c r="Q159" s="19" t="str">
        <f>VLOOKUP(P159,'Anuncio Previo'!H:I,2,FALSE)</f>
        <v>xsd:string con formato: 
Prefijo internacional (Opcional si número nacional): signo "+" y máximo 3 dígitos seguido de espacio en blanco. 
Número: de 9 a 13 dígitos si número nacional y hasta 50 dígitos si es internacional.</v>
      </c>
    </row>
    <row r="160" spans="1:17" ht="120" x14ac:dyDescent="0.25">
      <c r="D160" s="82" t="s">
        <v>47</v>
      </c>
      <c r="E160" s="30"/>
      <c r="F160" s="53" t="s">
        <v>374</v>
      </c>
      <c r="G160" s="55" t="s">
        <v>213</v>
      </c>
      <c r="H160" s="55" t="s">
        <v>213</v>
      </c>
      <c r="I160" s="55" t="s">
        <v>213</v>
      </c>
      <c r="J160" s="55" t="s">
        <v>213</v>
      </c>
      <c r="K160" s="55" t="s">
        <v>213</v>
      </c>
      <c r="L160" s="55" t="s">
        <v>213</v>
      </c>
      <c r="M160" s="55" t="s">
        <v>213</v>
      </c>
      <c r="N160" s="55" t="s">
        <v>213</v>
      </c>
      <c r="O160" s="55" t="s">
        <v>213</v>
      </c>
      <c r="P160" s="18" t="s">
        <v>82</v>
      </c>
      <c r="Q160" s="19" t="str">
        <f>VLOOKUP(P160,'Anuncio Previo'!H:I,2,FALSE)</f>
        <v>xsd:string con formato: 
Prefijo internacional (Opcional si número nacional): signo "+" y máximo 3 dígitos seguido de espacio en blanco. 
Número: de 9 a 13 dígitos si número nacional y hasta 50 dígitos si es internacional.</v>
      </c>
    </row>
    <row r="161" spans="1:17" ht="45" x14ac:dyDescent="0.25">
      <c r="D161" s="82" t="s">
        <v>49</v>
      </c>
      <c r="E161" s="30"/>
      <c r="F161" s="53" t="s">
        <v>374</v>
      </c>
      <c r="G161" s="56" t="s">
        <v>211</v>
      </c>
      <c r="H161" s="56" t="s">
        <v>211</v>
      </c>
      <c r="I161" s="56" t="s">
        <v>211</v>
      </c>
      <c r="J161" s="56" t="s">
        <v>211</v>
      </c>
      <c r="K161" s="56" t="s">
        <v>211</v>
      </c>
      <c r="L161" s="56" t="s">
        <v>211</v>
      </c>
      <c r="M161" s="56" t="s">
        <v>211</v>
      </c>
      <c r="N161" s="56" t="s">
        <v>211</v>
      </c>
      <c r="O161" s="56" t="s">
        <v>211</v>
      </c>
      <c r="P161" s="18" t="s">
        <v>83</v>
      </c>
      <c r="Q161" s="19" t="str">
        <f>VLOOKUP(P161,'Anuncio Previo'!H:I,2,FALSE)</f>
        <v>xsd:string. Se valida que sea una dirección de correo electrónico correcta</v>
      </c>
    </row>
    <row r="162" spans="1:17" ht="30" x14ac:dyDescent="0.25">
      <c r="B162" s="8" t="s">
        <v>85</v>
      </c>
      <c r="C162" s="8"/>
      <c r="D162" s="8"/>
      <c r="E162" s="8"/>
      <c r="F162" s="52" t="s">
        <v>374</v>
      </c>
      <c r="G162" s="18" t="s">
        <v>213</v>
      </c>
      <c r="H162" s="18" t="s">
        <v>213</v>
      </c>
      <c r="I162" s="18" t="s">
        <v>213</v>
      </c>
      <c r="J162" s="18" t="s">
        <v>213</v>
      </c>
      <c r="K162" s="18" t="s">
        <v>213</v>
      </c>
      <c r="L162" s="18" t="s">
        <v>213</v>
      </c>
      <c r="M162" s="18" t="s">
        <v>213</v>
      </c>
      <c r="N162" s="18" t="s">
        <v>213</v>
      </c>
      <c r="O162" s="18" t="s">
        <v>213</v>
      </c>
      <c r="P162" s="18" t="s">
        <v>259</v>
      </c>
      <c r="Q162" s="19" t="str">
        <f>VLOOKUP(P162,'Anuncio Previo'!H:I,2,FALSE)</f>
        <v>xsd:complexType</v>
      </c>
    </row>
    <row r="163" spans="1:17" ht="60" x14ac:dyDescent="0.25">
      <c r="C163" s="82" t="s">
        <v>0</v>
      </c>
      <c r="D163" s="29"/>
      <c r="E163" s="29"/>
      <c r="F163" s="53">
        <v>1</v>
      </c>
      <c r="G163" s="85" t="s">
        <v>489</v>
      </c>
      <c r="H163" s="85" t="s">
        <v>489</v>
      </c>
      <c r="I163" s="85" t="s">
        <v>489</v>
      </c>
      <c r="J163" s="85" t="s">
        <v>489</v>
      </c>
      <c r="K163" s="85" t="s">
        <v>489</v>
      </c>
      <c r="L163" s="85" t="s">
        <v>489</v>
      </c>
      <c r="M163" s="85" t="s">
        <v>489</v>
      </c>
      <c r="N163" s="85" t="s">
        <v>489</v>
      </c>
      <c r="O163" s="85" t="s">
        <v>489</v>
      </c>
      <c r="P163" s="18" t="s">
        <v>86</v>
      </c>
      <c r="Q163" s="19" t="str">
        <f>VLOOKUP(P163,'Anuncio Previo'!H:I,2,FALSE)</f>
        <v>xsd:string. Máximo 300 caracteres</v>
      </c>
    </row>
    <row r="164" spans="1:17" ht="30" x14ac:dyDescent="0.25">
      <c r="C164" s="82" t="s">
        <v>53</v>
      </c>
      <c r="D164" s="29"/>
      <c r="E164" s="29"/>
      <c r="F164" s="53" t="s">
        <v>374</v>
      </c>
      <c r="G164" s="23" t="s">
        <v>213</v>
      </c>
      <c r="H164" s="23" t="s">
        <v>213</v>
      </c>
      <c r="I164" s="23" t="s">
        <v>213</v>
      </c>
      <c r="J164" s="23" t="s">
        <v>213</v>
      </c>
      <c r="K164" s="23" t="s">
        <v>213</v>
      </c>
      <c r="L164" s="23" t="s">
        <v>213</v>
      </c>
      <c r="M164" s="23" t="s">
        <v>213</v>
      </c>
      <c r="N164" s="23" t="s">
        <v>213</v>
      </c>
      <c r="O164" s="23" t="s">
        <v>213</v>
      </c>
      <c r="P164" s="18" t="s">
        <v>87</v>
      </c>
      <c r="Q164" s="19" t="str">
        <f>VLOOKUP(P164,'Anuncio Previo'!H:I,2,FALSE)</f>
        <v>xsd:string. Máximo 256 caracteres y debe cumplir patrón URL</v>
      </c>
    </row>
    <row r="165" spans="1:17" ht="60" x14ac:dyDescent="0.25">
      <c r="B165" s="17" t="s">
        <v>381</v>
      </c>
      <c r="C165" s="3"/>
      <c r="D165" s="3"/>
      <c r="E165" s="3"/>
      <c r="F165" s="53">
        <v>1</v>
      </c>
      <c r="G165" s="85" t="s">
        <v>489</v>
      </c>
      <c r="H165" s="85" t="s">
        <v>489</v>
      </c>
      <c r="I165" s="85" t="s">
        <v>489</v>
      </c>
      <c r="J165" s="85" t="s">
        <v>489</v>
      </c>
      <c r="K165" s="85" t="s">
        <v>489</v>
      </c>
      <c r="L165" s="85" t="s">
        <v>489</v>
      </c>
      <c r="M165" s="85" t="s">
        <v>489</v>
      </c>
      <c r="N165" s="85" t="s">
        <v>489</v>
      </c>
      <c r="O165" s="85" t="s">
        <v>489</v>
      </c>
      <c r="P165" s="18" t="s">
        <v>398</v>
      </c>
      <c r="Q165" s="19" t="str">
        <f>VLOOKUP(P165,'Anuncio Previo'!H:I,2,FALSE)</f>
        <v>xsd:complexType</v>
      </c>
    </row>
    <row r="166" spans="1:17" ht="60" x14ac:dyDescent="0.25">
      <c r="A166" s="2"/>
      <c r="C166" s="82" t="s">
        <v>20</v>
      </c>
      <c r="D166" s="30"/>
      <c r="E166" s="30"/>
      <c r="F166" s="53">
        <v>1</v>
      </c>
      <c r="G166" s="85" t="s">
        <v>489</v>
      </c>
      <c r="H166" s="85" t="s">
        <v>489</v>
      </c>
      <c r="I166" s="85" t="s">
        <v>489</v>
      </c>
      <c r="J166" s="85" t="s">
        <v>489</v>
      </c>
      <c r="K166" s="85" t="s">
        <v>489</v>
      </c>
      <c r="L166" s="85" t="s">
        <v>489</v>
      </c>
      <c r="M166" s="85" t="s">
        <v>489</v>
      </c>
      <c r="N166" s="85" t="s">
        <v>489</v>
      </c>
      <c r="O166" s="85" t="s">
        <v>489</v>
      </c>
      <c r="P166" s="18" t="s">
        <v>88</v>
      </c>
      <c r="Q166" s="19" t="str">
        <f>VLOOKUP(P166,'Anuncio Previo'!H:I,2,FALSE)</f>
        <v>xsd:string. Máximo 220 caracteres</v>
      </c>
    </row>
    <row r="167" spans="1:17" ht="60" x14ac:dyDescent="0.25">
      <c r="C167" s="82" t="s">
        <v>21</v>
      </c>
      <c r="D167" s="30"/>
      <c r="E167" s="30"/>
      <c r="F167" s="53">
        <v>1</v>
      </c>
      <c r="G167" s="85" t="s">
        <v>489</v>
      </c>
      <c r="H167" s="85" t="s">
        <v>489</v>
      </c>
      <c r="I167" s="85" t="s">
        <v>489</v>
      </c>
      <c r="J167" s="85" t="s">
        <v>489</v>
      </c>
      <c r="K167" s="85" t="s">
        <v>489</v>
      </c>
      <c r="L167" s="85" t="s">
        <v>489</v>
      </c>
      <c r="M167" s="85" t="s">
        <v>489</v>
      </c>
      <c r="N167" s="85" t="s">
        <v>489</v>
      </c>
      <c r="O167" s="85" t="s">
        <v>489</v>
      </c>
      <c r="P167" s="18" t="s">
        <v>456</v>
      </c>
      <c r="Q167" s="19" t="str">
        <f>VLOOKUP(P167,'Anuncio Previo'!H:I,2,FALSE)</f>
        <v>xsd:string. Máximo 5 caracteres numéricos si el país es España, en otro caso 32 máximo caracteres.</v>
      </c>
    </row>
    <row r="168" spans="1:17" ht="60" x14ac:dyDescent="0.25">
      <c r="C168" s="82" t="s">
        <v>22</v>
      </c>
      <c r="D168" s="30"/>
      <c r="E168" s="30"/>
      <c r="F168" s="53">
        <v>1</v>
      </c>
      <c r="G168" s="85" t="s">
        <v>489</v>
      </c>
      <c r="H168" s="85" t="s">
        <v>489</v>
      </c>
      <c r="I168" s="85" t="s">
        <v>489</v>
      </c>
      <c r="J168" s="85" t="s">
        <v>489</v>
      </c>
      <c r="K168" s="85" t="s">
        <v>489</v>
      </c>
      <c r="L168" s="85" t="s">
        <v>489</v>
      </c>
      <c r="M168" s="85" t="s">
        <v>489</v>
      </c>
      <c r="N168" s="85" t="s">
        <v>489</v>
      </c>
      <c r="O168" s="85" t="s">
        <v>489</v>
      </c>
      <c r="P168" s="18" t="s">
        <v>89</v>
      </c>
      <c r="Q168" s="19" t="str">
        <f>VLOOKUP(P168,'Anuncio Previo'!H:I,2,FALSE)</f>
        <v>xsd:string. Máximo 90 caracteres</v>
      </c>
    </row>
    <row r="169" spans="1:17" ht="60" x14ac:dyDescent="0.25">
      <c r="C169" s="82" t="s">
        <v>18</v>
      </c>
      <c r="D169" s="30"/>
      <c r="E169" s="30"/>
      <c r="F169" s="53">
        <v>1</v>
      </c>
      <c r="G169" s="85" t="s">
        <v>489</v>
      </c>
      <c r="H169" s="85" t="s">
        <v>489</v>
      </c>
      <c r="I169" s="85" t="s">
        <v>489</v>
      </c>
      <c r="J169" s="85" t="s">
        <v>489</v>
      </c>
      <c r="K169" s="85" t="s">
        <v>489</v>
      </c>
      <c r="L169" s="85" t="s">
        <v>489</v>
      </c>
      <c r="M169" s="85" t="s">
        <v>489</v>
      </c>
      <c r="N169" s="85" t="s">
        <v>489</v>
      </c>
      <c r="O169" s="85" t="s">
        <v>489</v>
      </c>
      <c r="P169" s="18" t="s">
        <v>90</v>
      </c>
      <c r="Q169" s="19" t="str">
        <f>VLOOKUP(P169,'Anuncio Previo'!H:I,2,FALSE)</f>
        <v>Valor en codelist CountryIdentificationCode</v>
      </c>
    </row>
    <row r="170" spans="1:17" ht="30" x14ac:dyDescent="0.25">
      <c r="B170" s="17" t="s">
        <v>383</v>
      </c>
      <c r="C170" s="3"/>
      <c r="D170" s="3"/>
      <c r="E170" s="3"/>
      <c r="F170" s="53" t="s">
        <v>374</v>
      </c>
      <c r="G170" s="24" t="s">
        <v>211</v>
      </c>
      <c r="H170" s="24" t="s">
        <v>211</v>
      </c>
      <c r="I170" s="24" t="s">
        <v>211</v>
      </c>
      <c r="J170" s="24" t="s">
        <v>211</v>
      </c>
      <c r="K170" s="24" t="s">
        <v>211</v>
      </c>
      <c r="L170" s="24" t="s">
        <v>211</v>
      </c>
      <c r="M170" s="24" t="s">
        <v>211</v>
      </c>
      <c r="N170" s="24" t="s">
        <v>211</v>
      </c>
      <c r="O170" s="24" t="s">
        <v>211</v>
      </c>
      <c r="P170" s="18" t="s">
        <v>400</v>
      </c>
      <c r="Q170" s="19" t="str">
        <f>VLOOKUP(P170,'Anuncio Previo'!H:I,2,FALSE)</f>
        <v>xsd:complexType</v>
      </c>
    </row>
    <row r="171" spans="1:17" ht="120" x14ac:dyDescent="0.25">
      <c r="C171" s="82" t="s">
        <v>45</v>
      </c>
      <c r="D171" s="82"/>
      <c r="E171" s="30"/>
      <c r="F171" s="53" t="s">
        <v>374</v>
      </c>
      <c r="G171" s="56" t="s">
        <v>211</v>
      </c>
      <c r="H171" s="56" t="s">
        <v>211</v>
      </c>
      <c r="I171" s="56" t="s">
        <v>211</v>
      </c>
      <c r="J171" s="56" t="s">
        <v>211</v>
      </c>
      <c r="K171" s="56" t="s">
        <v>211</v>
      </c>
      <c r="L171" s="56" t="s">
        <v>211</v>
      </c>
      <c r="M171" s="56" t="s">
        <v>211</v>
      </c>
      <c r="N171" s="56" t="s">
        <v>211</v>
      </c>
      <c r="O171" s="56" t="s">
        <v>211</v>
      </c>
      <c r="P171" s="18" t="s">
        <v>91</v>
      </c>
      <c r="Q171" s="19" t="str">
        <f>VLOOKUP(P171,'Anuncio Previo'!H:I,2,FALSE)</f>
        <v>xsd:string con formato: 
Prefijo internacional (Opcional si número nacional): signo "+" y máximo 3 dígitos seguido de espacio en blanco. 
Número: de 9 a 13 dígitos si número nacional y hasta 50 dígitos si es internacional.</v>
      </c>
    </row>
    <row r="172" spans="1:17" ht="120" x14ac:dyDescent="0.25">
      <c r="C172" s="82" t="s">
        <v>47</v>
      </c>
      <c r="D172" s="82"/>
      <c r="E172" s="30"/>
      <c r="F172" s="53" t="s">
        <v>374</v>
      </c>
      <c r="G172" s="55" t="s">
        <v>213</v>
      </c>
      <c r="H172" s="55" t="s">
        <v>213</v>
      </c>
      <c r="I172" s="55" t="s">
        <v>213</v>
      </c>
      <c r="J172" s="55" t="s">
        <v>213</v>
      </c>
      <c r="K172" s="55" t="s">
        <v>213</v>
      </c>
      <c r="L172" s="55" t="s">
        <v>213</v>
      </c>
      <c r="M172" s="55" t="s">
        <v>213</v>
      </c>
      <c r="N172" s="55" t="s">
        <v>213</v>
      </c>
      <c r="O172" s="55" t="s">
        <v>213</v>
      </c>
      <c r="P172" s="18" t="s">
        <v>92</v>
      </c>
      <c r="Q172" s="19" t="str">
        <f>VLOOKUP(P172,'Anuncio Previo'!H:I,2,FALSE)</f>
        <v>xsd:string con formato: 
Prefijo internacional (Opcional si número nacional): signo "+" y máximo 3 dígitos seguido de espacio en blanco. 
Número: de 9 a 13 dígitos si número nacional y hasta 50 dígitos si es internacional.</v>
      </c>
    </row>
    <row r="173" spans="1:17" ht="45" x14ac:dyDescent="0.25">
      <c r="C173" s="82" t="s">
        <v>49</v>
      </c>
      <c r="D173" s="82"/>
      <c r="E173" s="30"/>
      <c r="F173" s="53" t="s">
        <v>374</v>
      </c>
      <c r="G173" s="56" t="s">
        <v>211</v>
      </c>
      <c r="H173" s="56" t="s">
        <v>211</v>
      </c>
      <c r="I173" s="56" t="s">
        <v>211</v>
      </c>
      <c r="J173" s="56" t="s">
        <v>211</v>
      </c>
      <c r="K173" s="56" t="s">
        <v>211</v>
      </c>
      <c r="L173" s="56" t="s">
        <v>211</v>
      </c>
      <c r="M173" s="56" t="s">
        <v>211</v>
      </c>
      <c r="N173" s="56" t="s">
        <v>211</v>
      </c>
      <c r="O173" s="56" t="s">
        <v>211</v>
      </c>
      <c r="P173" s="18" t="s">
        <v>93</v>
      </c>
      <c r="Q173" s="19" t="str">
        <f>VLOOKUP(P173,'Anuncio Previo'!H:I,2,FALSE)</f>
        <v>xsd:string. Se valida que sea una dirección de correo electrónico correcta</v>
      </c>
    </row>
    <row r="174" spans="1:17" ht="30" x14ac:dyDescent="0.25">
      <c r="B174" s="8" t="s">
        <v>84</v>
      </c>
      <c r="C174" s="8"/>
      <c r="D174" s="8"/>
      <c r="E174" s="8"/>
      <c r="F174" s="52" t="s">
        <v>374</v>
      </c>
      <c r="G174" s="18" t="s">
        <v>213</v>
      </c>
      <c r="H174" s="18" t="s">
        <v>213</v>
      </c>
      <c r="I174" s="18" t="s">
        <v>213</v>
      </c>
      <c r="J174" s="18" t="s">
        <v>213</v>
      </c>
      <c r="K174" s="18" t="s">
        <v>213</v>
      </c>
      <c r="L174" s="18" t="s">
        <v>213</v>
      </c>
      <c r="M174" s="18" t="s">
        <v>213</v>
      </c>
      <c r="N174" s="18" t="s">
        <v>213</v>
      </c>
      <c r="O174" s="18" t="s">
        <v>213</v>
      </c>
      <c r="P174" s="18" t="s">
        <v>260</v>
      </c>
      <c r="Q174" s="19" t="str">
        <f>VLOOKUP(P174,'Anuncio Previo'!H:I,2,FALSE)</f>
        <v>xsd:complexType</v>
      </c>
    </row>
    <row r="175" spans="1:17" ht="60" x14ac:dyDescent="0.25">
      <c r="C175" s="82" t="s">
        <v>0</v>
      </c>
      <c r="D175" s="29"/>
      <c r="E175" s="29"/>
      <c r="F175" s="53">
        <v>1</v>
      </c>
      <c r="G175" s="85" t="s">
        <v>490</v>
      </c>
      <c r="H175" s="85" t="s">
        <v>490</v>
      </c>
      <c r="I175" s="85" t="s">
        <v>490</v>
      </c>
      <c r="J175" s="85" t="s">
        <v>490</v>
      </c>
      <c r="K175" s="85" t="s">
        <v>490</v>
      </c>
      <c r="L175" s="85" t="s">
        <v>490</v>
      </c>
      <c r="M175" s="85" t="s">
        <v>490</v>
      </c>
      <c r="N175" s="85" t="s">
        <v>490</v>
      </c>
      <c r="O175" s="85" t="s">
        <v>490</v>
      </c>
      <c r="P175" s="18" t="s">
        <v>94</v>
      </c>
      <c r="Q175" s="19" t="str">
        <f>VLOOKUP(P175,'Anuncio Previo'!H:I,2,FALSE)</f>
        <v>xsd:string. Máximo 300 caracteres</v>
      </c>
    </row>
    <row r="176" spans="1:17" ht="30" x14ac:dyDescent="0.25">
      <c r="C176" s="82" t="s">
        <v>53</v>
      </c>
      <c r="D176" s="29"/>
      <c r="E176" s="29"/>
      <c r="F176" s="53" t="s">
        <v>374</v>
      </c>
      <c r="G176" s="23" t="s">
        <v>213</v>
      </c>
      <c r="H176" s="23" t="s">
        <v>213</v>
      </c>
      <c r="I176" s="23" t="s">
        <v>213</v>
      </c>
      <c r="J176" s="23" t="s">
        <v>213</v>
      </c>
      <c r="K176" s="23" t="s">
        <v>213</v>
      </c>
      <c r="L176" s="23" t="s">
        <v>213</v>
      </c>
      <c r="M176" s="23" t="s">
        <v>213</v>
      </c>
      <c r="N176" s="23" t="s">
        <v>213</v>
      </c>
      <c r="O176" s="23" t="s">
        <v>213</v>
      </c>
      <c r="P176" s="18" t="s">
        <v>95</v>
      </c>
      <c r="Q176" s="19" t="str">
        <f>VLOOKUP(P176,'Anuncio Previo'!H:I,2,FALSE)</f>
        <v>xsd:string. Máximo 256 caracteres y debe cumplir patrón URL</v>
      </c>
    </row>
    <row r="177" spans="1:17" ht="60" x14ac:dyDescent="0.25">
      <c r="C177" s="17" t="s">
        <v>381</v>
      </c>
      <c r="D177" s="3"/>
      <c r="E177" s="3"/>
      <c r="F177" s="53">
        <v>1</v>
      </c>
      <c r="G177" s="85" t="s">
        <v>490</v>
      </c>
      <c r="H177" s="85" t="s">
        <v>490</v>
      </c>
      <c r="I177" s="85" t="s">
        <v>490</v>
      </c>
      <c r="J177" s="85" t="s">
        <v>490</v>
      </c>
      <c r="K177" s="85" t="s">
        <v>490</v>
      </c>
      <c r="L177" s="85" t="s">
        <v>490</v>
      </c>
      <c r="M177" s="85" t="s">
        <v>490</v>
      </c>
      <c r="N177" s="85" t="s">
        <v>490</v>
      </c>
      <c r="O177" s="85" t="s">
        <v>490</v>
      </c>
      <c r="P177" s="18" t="s">
        <v>399</v>
      </c>
      <c r="Q177" s="19" t="str">
        <f>VLOOKUP(P177,'Anuncio Previo'!H:I,2,FALSE)</f>
        <v>xsd:complexType</v>
      </c>
    </row>
    <row r="178" spans="1:17" ht="60" x14ac:dyDescent="0.25">
      <c r="D178" s="82" t="s">
        <v>20</v>
      </c>
      <c r="E178" s="30"/>
      <c r="F178" s="53">
        <v>1</v>
      </c>
      <c r="G178" s="85" t="s">
        <v>490</v>
      </c>
      <c r="H178" s="85" t="s">
        <v>490</v>
      </c>
      <c r="I178" s="85" t="s">
        <v>490</v>
      </c>
      <c r="J178" s="85" t="s">
        <v>490</v>
      </c>
      <c r="K178" s="85" t="s">
        <v>490</v>
      </c>
      <c r="L178" s="85" t="s">
        <v>490</v>
      </c>
      <c r="M178" s="85" t="s">
        <v>490</v>
      </c>
      <c r="N178" s="85" t="s">
        <v>490</v>
      </c>
      <c r="O178" s="85" t="s">
        <v>490</v>
      </c>
      <c r="P178" s="18" t="s">
        <v>96</v>
      </c>
      <c r="Q178" s="19" t="str">
        <f>VLOOKUP(P178,'Anuncio Previo'!H:I,2,FALSE)</f>
        <v>xsd:string. Máximo 220 caracteres</v>
      </c>
    </row>
    <row r="179" spans="1:17" ht="60" x14ac:dyDescent="0.25">
      <c r="D179" s="82" t="s">
        <v>21</v>
      </c>
      <c r="E179" s="30"/>
      <c r="F179" s="53">
        <v>1</v>
      </c>
      <c r="G179" s="85" t="s">
        <v>490</v>
      </c>
      <c r="H179" s="85" t="s">
        <v>490</v>
      </c>
      <c r="I179" s="85" t="s">
        <v>490</v>
      </c>
      <c r="J179" s="85" t="s">
        <v>490</v>
      </c>
      <c r="K179" s="85" t="s">
        <v>490</v>
      </c>
      <c r="L179" s="85" t="s">
        <v>490</v>
      </c>
      <c r="M179" s="85" t="s">
        <v>490</v>
      </c>
      <c r="N179" s="85" t="s">
        <v>490</v>
      </c>
      <c r="O179" s="85" t="s">
        <v>490</v>
      </c>
      <c r="P179" s="18" t="s">
        <v>457</v>
      </c>
      <c r="Q179" s="19" t="str">
        <f>VLOOKUP(P179,'Anuncio Previo'!H:I,2,FALSE)</f>
        <v>xsd:string. Máximo 5 caracteres numéricos si el país es España, en otro caso 32 máximo caracteres.</v>
      </c>
    </row>
    <row r="180" spans="1:17" ht="60" x14ac:dyDescent="0.25">
      <c r="D180" s="82" t="s">
        <v>22</v>
      </c>
      <c r="E180" s="30"/>
      <c r="F180" s="53">
        <v>1</v>
      </c>
      <c r="G180" s="85" t="s">
        <v>490</v>
      </c>
      <c r="H180" s="85" t="s">
        <v>490</v>
      </c>
      <c r="I180" s="85" t="s">
        <v>490</v>
      </c>
      <c r="J180" s="85" t="s">
        <v>490</v>
      </c>
      <c r="K180" s="85" t="s">
        <v>490</v>
      </c>
      <c r="L180" s="85" t="s">
        <v>490</v>
      </c>
      <c r="M180" s="85" t="s">
        <v>490</v>
      </c>
      <c r="N180" s="85" t="s">
        <v>490</v>
      </c>
      <c r="O180" s="85" t="s">
        <v>490</v>
      </c>
      <c r="P180" s="18" t="s">
        <v>97</v>
      </c>
      <c r="Q180" s="19" t="str">
        <f>VLOOKUP(P180,'Anuncio Previo'!H:I,2,FALSE)</f>
        <v>xsd:string. Máximo 90 caracteres</v>
      </c>
    </row>
    <row r="181" spans="1:17" ht="60" x14ac:dyDescent="0.25">
      <c r="D181" s="82" t="s">
        <v>18</v>
      </c>
      <c r="E181" s="30"/>
      <c r="F181" s="53">
        <v>1</v>
      </c>
      <c r="G181" s="85" t="s">
        <v>490</v>
      </c>
      <c r="H181" s="85" t="s">
        <v>490</v>
      </c>
      <c r="I181" s="85" t="s">
        <v>490</v>
      </c>
      <c r="J181" s="85" t="s">
        <v>490</v>
      </c>
      <c r="K181" s="85" t="s">
        <v>490</v>
      </c>
      <c r="L181" s="85" t="s">
        <v>490</v>
      </c>
      <c r="M181" s="85" t="s">
        <v>490</v>
      </c>
      <c r="N181" s="85" t="s">
        <v>490</v>
      </c>
      <c r="O181" s="85" t="s">
        <v>490</v>
      </c>
      <c r="P181" s="18" t="s">
        <v>98</v>
      </c>
      <c r="Q181" s="19" t="str">
        <f>VLOOKUP(P181,'Anuncio Previo'!H:I,2,FALSE)</f>
        <v>Valor en codelist CountryIdentificationCode</v>
      </c>
    </row>
    <row r="182" spans="1:17" ht="30" x14ac:dyDescent="0.25">
      <c r="C182" s="17" t="s">
        <v>383</v>
      </c>
      <c r="D182" s="3"/>
      <c r="E182" s="3"/>
      <c r="F182" s="53" t="s">
        <v>374</v>
      </c>
      <c r="G182" s="24" t="s">
        <v>211</v>
      </c>
      <c r="H182" s="24" t="s">
        <v>211</v>
      </c>
      <c r="I182" s="24" t="s">
        <v>211</v>
      </c>
      <c r="J182" s="24" t="s">
        <v>211</v>
      </c>
      <c r="K182" s="24" t="s">
        <v>211</v>
      </c>
      <c r="L182" s="24" t="s">
        <v>211</v>
      </c>
      <c r="M182" s="24" t="s">
        <v>211</v>
      </c>
      <c r="N182" s="24" t="s">
        <v>211</v>
      </c>
      <c r="O182" s="24" t="s">
        <v>211</v>
      </c>
      <c r="P182" s="18" t="s">
        <v>401</v>
      </c>
      <c r="Q182" s="19" t="str">
        <f>VLOOKUP(P182,'Anuncio Previo'!H:I,2,FALSE)</f>
        <v>xsd:complexType</v>
      </c>
    </row>
    <row r="183" spans="1:17" ht="120" x14ac:dyDescent="0.25">
      <c r="D183" s="82" t="s">
        <v>45</v>
      </c>
      <c r="E183" s="30"/>
      <c r="F183" s="53" t="s">
        <v>374</v>
      </c>
      <c r="G183" s="56" t="s">
        <v>211</v>
      </c>
      <c r="H183" s="56" t="s">
        <v>211</v>
      </c>
      <c r="I183" s="56" t="s">
        <v>211</v>
      </c>
      <c r="J183" s="56" t="s">
        <v>211</v>
      </c>
      <c r="K183" s="56" t="s">
        <v>211</v>
      </c>
      <c r="L183" s="56" t="s">
        <v>211</v>
      </c>
      <c r="M183" s="56" t="s">
        <v>211</v>
      </c>
      <c r="N183" s="56" t="s">
        <v>211</v>
      </c>
      <c r="O183" s="56" t="s">
        <v>211</v>
      </c>
      <c r="P183" s="18" t="s">
        <v>99</v>
      </c>
      <c r="Q183" s="19" t="str">
        <f>VLOOKUP(P183,'Anuncio Previo'!H:I,2,FALSE)</f>
        <v>xsd:string con formato: 
Prefijo internacional (Opcional si número nacional): signo "+" y máximo 3 dígitos seguido de espacio en blanco. 
Número: de 9 a 13 dígitos si número nacional y hasta 50 dígitos si es internacional.</v>
      </c>
    </row>
    <row r="184" spans="1:17" ht="120" x14ac:dyDescent="0.25">
      <c r="D184" s="82" t="s">
        <v>47</v>
      </c>
      <c r="E184" s="30"/>
      <c r="F184" s="53" t="s">
        <v>374</v>
      </c>
      <c r="G184" s="55" t="s">
        <v>213</v>
      </c>
      <c r="H184" s="55" t="s">
        <v>213</v>
      </c>
      <c r="I184" s="55" t="s">
        <v>213</v>
      </c>
      <c r="J184" s="55" t="s">
        <v>213</v>
      </c>
      <c r="K184" s="55" t="s">
        <v>213</v>
      </c>
      <c r="L184" s="55" t="s">
        <v>213</v>
      </c>
      <c r="M184" s="55" t="s">
        <v>213</v>
      </c>
      <c r="N184" s="55" t="s">
        <v>213</v>
      </c>
      <c r="O184" s="55" t="s">
        <v>213</v>
      </c>
      <c r="P184" s="18" t="s">
        <v>100</v>
      </c>
      <c r="Q184" s="19" t="str">
        <f>VLOOKUP(P184,'Anuncio Previo'!H:I,2,FALSE)</f>
        <v>xsd:string con formato: 
Prefijo internacional (Opcional si número nacional): signo "+" y máximo 3 dígitos seguido de espacio en blanco. 
Número: de 9 a 13 dígitos si número nacional y hasta 50 dígitos si es internacional.</v>
      </c>
    </row>
    <row r="185" spans="1:17" ht="45" x14ac:dyDescent="0.25">
      <c r="D185" s="82" t="s">
        <v>49</v>
      </c>
      <c r="E185" s="30"/>
      <c r="F185" s="53" t="s">
        <v>374</v>
      </c>
      <c r="G185" s="56" t="s">
        <v>211</v>
      </c>
      <c r="H185" s="56" t="s">
        <v>211</v>
      </c>
      <c r="I185" s="56" t="s">
        <v>211</v>
      </c>
      <c r="J185" s="56" t="s">
        <v>211</v>
      </c>
      <c r="K185" s="56" t="s">
        <v>211</v>
      </c>
      <c r="L185" s="56" t="s">
        <v>211</v>
      </c>
      <c r="M185" s="56" t="s">
        <v>211</v>
      </c>
      <c r="N185" s="56" t="s">
        <v>211</v>
      </c>
      <c r="O185" s="56" t="s">
        <v>211</v>
      </c>
      <c r="P185" s="18" t="s">
        <v>101</v>
      </c>
      <c r="Q185" s="19" t="str">
        <f>VLOOKUP(P185,'Anuncio Previo'!H:I,2,FALSE)</f>
        <v>xsd:string. Se valida que sea una dirección de correo electrónico correcta</v>
      </c>
    </row>
    <row r="186" spans="1:17" ht="30" x14ac:dyDescent="0.25">
      <c r="A186" s="7"/>
      <c r="C186" s="82" t="s">
        <v>188</v>
      </c>
      <c r="D186" s="29"/>
      <c r="E186" s="29"/>
      <c r="F186" s="53" t="s">
        <v>374</v>
      </c>
      <c r="G186" s="24" t="s">
        <v>211</v>
      </c>
      <c r="H186" s="24" t="s">
        <v>211</v>
      </c>
      <c r="I186" s="24" t="s">
        <v>211</v>
      </c>
      <c r="J186" s="24" t="s">
        <v>211</v>
      </c>
      <c r="K186" s="24" t="s">
        <v>211</v>
      </c>
      <c r="L186" s="24" t="s">
        <v>211</v>
      </c>
      <c r="M186" s="24" t="s">
        <v>211</v>
      </c>
      <c r="N186" s="24" t="s">
        <v>211</v>
      </c>
      <c r="O186" s="24" t="s">
        <v>211</v>
      </c>
      <c r="P186" s="18" t="s">
        <v>102</v>
      </c>
      <c r="Q186" s="19" t="str">
        <f>VLOOKUP(P186,'Anuncio Previo'!H:I,2,FALSE)</f>
        <v>xsd:date</v>
      </c>
    </row>
    <row r="187" spans="1:17" ht="30" x14ac:dyDescent="0.25">
      <c r="C187" s="82" t="s">
        <v>189</v>
      </c>
      <c r="D187" s="29"/>
      <c r="E187" s="29"/>
      <c r="F187" s="53" t="s">
        <v>374</v>
      </c>
      <c r="G187" s="24" t="s">
        <v>211</v>
      </c>
      <c r="H187" s="24" t="s">
        <v>211</v>
      </c>
      <c r="I187" s="24" t="s">
        <v>211</v>
      </c>
      <c r="J187" s="24" t="s">
        <v>211</v>
      </c>
      <c r="K187" s="24" t="s">
        <v>211</v>
      </c>
      <c r="L187" s="24" t="s">
        <v>211</v>
      </c>
      <c r="M187" s="24" t="s">
        <v>211</v>
      </c>
      <c r="N187" s="24" t="s">
        <v>211</v>
      </c>
      <c r="O187" s="24" t="s">
        <v>211</v>
      </c>
      <c r="P187" s="18" t="s">
        <v>103</v>
      </c>
      <c r="Q187" s="19" t="str">
        <f>VLOOKUP(P187,'Anuncio Previo'!H:I,2,FALSE)</f>
        <v>xsd:time</v>
      </c>
    </row>
    <row r="188" spans="1:17" x14ac:dyDescent="0.25">
      <c r="B188" s="8" t="s">
        <v>104</v>
      </c>
      <c r="C188" s="8"/>
      <c r="D188" s="8"/>
      <c r="E188" s="8"/>
      <c r="F188" s="52" t="s">
        <v>374</v>
      </c>
      <c r="G188" s="18" t="s">
        <v>213</v>
      </c>
      <c r="H188" s="18" t="s">
        <v>213</v>
      </c>
      <c r="I188" s="18" t="s">
        <v>213</v>
      </c>
      <c r="J188" s="18" t="s">
        <v>213</v>
      </c>
      <c r="K188" s="18" t="s">
        <v>213</v>
      </c>
      <c r="L188" s="18" t="s">
        <v>213</v>
      </c>
      <c r="M188" s="18" t="s">
        <v>213</v>
      </c>
      <c r="N188" s="18" t="s">
        <v>213</v>
      </c>
      <c r="O188" s="18" t="s">
        <v>213</v>
      </c>
      <c r="P188" s="18" t="s">
        <v>261</v>
      </c>
      <c r="Q188" s="19" t="str">
        <f>VLOOKUP(P188,'Anuncio Previo'!H:I,2,FALSE)</f>
        <v>xsd:complexType</v>
      </c>
    </row>
    <row r="189" spans="1:17" ht="45" x14ac:dyDescent="0.25">
      <c r="C189" s="82" t="s">
        <v>0</v>
      </c>
      <c r="D189" s="29"/>
      <c r="E189" s="29"/>
      <c r="F189" s="53">
        <v>1</v>
      </c>
      <c r="G189" s="85" t="s">
        <v>491</v>
      </c>
      <c r="H189" s="85" t="s">
        <v>491</v>
      </c>
      <c r="I189" s="85" t="s">
        <v>491</v>
      </c>
      <c r="J189" s="85" t="s">
        <v>491</v>
      </c>
      <c r="K189" s="85" t="s">
        <v>491</v>
      </c>
      <c r="L189" s="85" t="s">
        <v>491</v>
      </c>
      <c r="M189" s="85" t="s">
        <v>491</v>
      </c>
      <c r="N189" s="85" t="s">
        <v>491</v>
      </c>
      <c r="O189" s="85" t="s">
        <v>491</v>
      </c>
      <c r="P189" s="18" t="s">
        <v>105</v>
      </c>
      <c r="Q189" s="19" t="str">
        <f>VLOOKUP(P189,'Anuncio Previo'!H:I,2,FALSE)</f>
        <v>xsd:string. Máximo 300 caracteres</v>
      </c>
    </row>
    <row r="190" spans="1:17" ht="30" x14ac:dyDescent="0.25">
      <c r="C190" s="82" t="s">
        <v>53</v>
      </c>
      <c r="D190" s="29"/>
      <c r="E190" s="29"/>
      <c r="F190" s="53" t="s">
        <v>374</v>
      </c>
      <c r="G190" s="23" t="s">
        <v>213</v>
      </c>
      <c r="H190" s="23" t="s">
        <v>213</v>
      </c>
      <c r="I190" s="23" t="s">
        <v>213</v>
      </c>
      <c r="J190" s="23" t="s">
        <v>213</v>
      </c>
      <c r="K190" s="23" t="s">
        <v>213</v>
      </c>
      <c r="L190" s="23" t="s">
        <v>213</v>
      </c>
      <c r="M190" s="23" t="s">
        <v>213</v>
      </c>
      <c r="N190" s="23" t="s">
        <v>213</v>
      </c>
      <c r="O190" s="23" t="s">
        <v>213</v>
      </c>
      <c r="P190" s="18" t="s">
        <v>106</v>
      </c>
      <c r="Q190" s="19" t="str">
        <f>VLOOKUP(P190,'Anuncio Previo'!H:I,2,FALSE)</f>
        <v>xsd:string. Máximo 256 caracteres y debe cumplir patrón URL</v>
      </c>
    </row>
    <row r="191" spans="1:17" ht="45" x14ac:dyDescent="0.25">
      <c r="C191" s="17" t="s">
        <v>381</v>
      </c>
      <c r="D191" s="3"/>
      <c r="E191" s="3"/>
      <c r="F191" s="53">
        <v>1</v>
      </c>
      <c r="G191" s="85" t="s">
        <v>491</v>
      </c>
      <c r="H191" s="85" t="s">
        <v>491</v>
      </c>
      <c r="I191" s="85" t="s">
        <v>491</v>
      </c>
      <c r="J191" s="85" t="s">
        <v>491</v>
      </c>
      <c r="K191" s="85" t="s">
        <v>491</v>
      </c>
      <c r="L191" s="85" t="s">
        <v>491</v>
      </c>
      <c r="M191" s="85" t="s">
        <v>491</v>
      </c>
      <c r="N191" s="85" t="s">
        <v>491</v>
      </c>
      <c r="O191" s="85" t="s">
        <v>491</v>
      </c>
      <c r="P191" s="18" t="s">
        <v>403</v>
      </c>
      <c r="Q191" s="19" t="str">
        <f>VLOOKUP(P191,'Anuncio Previo'!H:I,2,FALSE)</f>
        <v>xsd:complexType</v>
      </c>
    </row>
    <row r="192" spans="1:17" ht="45" x14ac:dyDescent="0.25">
      <c r="D192" s="82" t="s">
        <v>20</v>
      </c>
      <c r="E192" s="29"/>
      <c r="F192" s="53">
        <v>1</v>
      </c>
      <c r="G192" s="85" t="s">
        <v>491</v>
      </c>
      <c r="H192" s="85" t="s">
        <v>491</v>
      </c>
      <c r="I192" s="85" t="s">
        <v>491</v>
      </c>
      <c r="J192" s="85" t="s">
        <v>491</v>
      </c>
      <c r="K192" s="85" t="s">
        <v>491</v>
      </c>
      <c r="L192" s="85" t="s">
        <v>491</v>
      </c>
      <c r="M192" s="85" t="s">
        <v>491</v>
      </c>
      <c r="N192" s="85" t="s">
        <v>491</v>
      </c>
      <c r="O192" s="85" t="s">
        <v>491</v>
      </c>
      <c r="P192" s="18" t="s">
        <v>107</v>
      </c>
      <c r="Q192" s="19" t="str">
        <f>VLOOKUP(P192,'Anuncio Previo'!H:I,2,FALSE)</f>
        <v>xsd:string. Máximo 220 caracteres</v>
      </c>
    </row>
    <row r="193" spans="1:17" ht="45" x14ac:dyDescent="0.25">
      <c r="D193" s="82" t="s">
        <v>21</v>
      </c>
      <c r="E193" s="29"/>
      <c r="F193" s="53">
        <v>1</v>
      </c>
      <c r="G193" s="85" t="s">
        <v>491</v>
      </c>
      <c r="H193" s="85" t="s">
        <v>491</v>
      </c>
      <c r="I193" s="85" t="s">
        <v>491</v>
      </c>
      <c r="J193" s="85" t="s">
        <v>491</v>
      </c>
      <c r="K193" s="85" t="s">
        <v>491</v>
      </c>
      <c r="L193" s="85" t="s">
        <v>491</v>
      </c>
      <c r="M193" s="85" t="s">
        <v>491</v>
      </c>
      <c r="N193" s="85" t="s">
        <v>491</v>
      </c>
      <c r="O193" s="85" t="s">
        <v>491</v>
      </c>
      <c r="P193" s="18" t="s">
        <v>458</v>
      </c>
      <c r="Q193" s="19" t="str">
        <f>VLOOKUP(P193,'Anuncio Previo'!H:I,2,FALSE)</f>
        <v>xsd:string. Máximo 5 caracteres numéricos si el país es España, en otro caso 32 máximo caracteres.</v>
      </c>
    </row>
    <row r="194" spans="1:17" ht="45" x14ac:dyDescent="0.25">
      <c r="D194" s="82" t="s">
        <v>22</v>
      </c>
      <c r="E194" s="29"/>
      <c r="F194" s="53">
        <v>1</v>
      </c>
      <c r="G194" s="85" t="s">
        <v>491</v>
      </c>
      <c r="H194" s="85" t="s">
        <v>491</v>
      </c>
      <c r="I194" s="85" t="s">
        <v>491</v>
      </c>
      <c r="J194" s="85" t="s">
        <v>491</v>
      </c>
      <c r="K194" s="85" t="s">
        <v>491</v>
      </c>
      <c r="L194" s="85" t="s">
        <v>491</v>
      </c>
      <c r="M194" s="85" t="s">
        <v>491</v>
      </c>
      <c r="N194" s="85" t="s">
        <v>491</v>
      </c>
      <c r="O194" s="85" t="s">
        <v>491</v>
      </c>
      <c r="P194" s="18" t="s">
        <v>108</v>
      </c>
      <c r="Q194" s="19" t="str">
        <f>VLOOKUP(P194,'Anuncio Previo'!H:I,2,FALSE)</f>
        <v>xsd:string. Máximo 90 caracteres</v>
      </c>
    </row>
    <row r="195" spans="1:17" ht="45" x14ac:dyDescent="0.25">
      <c r="D195" s="82" t="s">
        <v>18</v>
      </c>
      <c r="E195" s="29"/>
      <c r="F195" s="53">
        <v>1</v>
      </c>
      <c r="G195" s="85" t="s">
        <v>491</v>
      </c>
      <c r="H195" s="85" t="s">
        <v>491</v>
      </c>
      <c r="I195" s="85" t="s">
        <v>491</v>
      </c>
      <c r="J195" s="85" t="s">
        <v>491</v>
      </c>
      <c r="K195" s="85" t="s">
        <v>491</v>
      </c>
      <c r="L195" s="85" t="s">
        <v>491</v>
      </c>
      <c r="M195" s="85" t="s">
        <v>491</v>
      </c>
      <c r="N195" s="85" t="s">
        <v>491</v>
      </c>
      <c r="O195" s="85" t="s">
        <v>491</v>
      </c>
      <c r="P195" s="18" t="s">
        <v>109</v>
      </c>
      <c r="Q195" s="19" t="str">
        <f>VLOOKUP(P195,'Anuncio Previo'!H:I,2,FALSE)</f>
        <v>Valor en codelist CountryIdentificationCode</v>
      </c>
    </row>
    <row r="196" spans="1:17" ht="30" x14ac:dyDescent="0.25">
      <c r="C196" s="17" t="s">
        <v>383</v>
      </c>
      <c r="D196" s="3"/>
      <c r="E196" s="3"/>
      <c r="F196" s="53" t="s">
        <v>374</v>
      </c>
      <c r="G196" s="24" t="s">
        <v>211</v>
      </c>
      <c r="H196" s="24" t="s">
        <v>211</v>
      </c>
      <c r="I196" s="24" t="s">
        <v>211</v>
      </c>
      <c r="J196" s="24" t="s">
        <v>211</v>
      </c>
      <c r="K196" s="24" t="s">
        <v>211</v>
      </c>
      <c r="L196" s="24" t="s">
        <v>211</v>
      </c>
      <c r="M196" s="24" t="s">
        <v>211</v>
      </c>
      <c r="N196" s="24" t="s">
        <v>211</v>
      </c>
      <c r="O196" s="24" t="s">
        <v>211</v>
      </c>
      <c r="P196" s="18" t="s">
        <v>402</v>
      </c>
      <c r="Q196" s="19" t="str">
        <f>VLOOKUP(P196,'Anuncio Previo'!H:I,2,FALSE)</f>
        <v>xsd:complexType</v>
      </c>
    </row>
    <row r="197" spans="1:17" ht="120" x14ac:dyDescent="0.25">
      <c r="D197" s="82" t="s">
        <v>45</v>
      </c>
      <c r="E197" s="30"/>
      <c r="F197" s="53" t="s">
        <v>374</v>
      </c>
      <c r="G197" s="24" t="s">
        <v>211</v>
      </c>
      <c r="H197" s="24" t="s">
        <v>211</v>
      </c>
      <c r="I197" s="24" t="s">
        <v>211</v>
      </c>
      <c r="J197" s="24" t="s">
        <v>211</v>
      </c>
      <c r="K197" s="24" t="s">
        <v>211</v>
      </c>
      <c r="L197" s="24" t="s">
        <v>211</v>
      </c>
      <c r="M197" s="24" t="s">
        <v>211</v>
      </c>
      <c r="N197" s="24" t="s">
        <v>211</v>
      </c>
      <c r="O197" s="24" t="s">
        <v>211</v>
      </c>
      <c r="P197" s="18" t="s">
        <v>110</v>
      </c>
      <c r="Q197" s="19" t="str">
        <f>VLOOKUP(P197,'Anuncio Previo'!H:I,2,FALSE)</f>
        <v>xsd:string con formato: 
Prefijo internacional (Opcional si número nacional): signo "+" y máximo 3 dígitos seguido de espacio en blanco. 
Número: de 9 a 13 dígitos si número nacional y hasta 50 dígitos si es internacional.</v>
      </c>
    </row>
    <row r="198" spans="1:17" ht="120" x14ac:dyDescent="0.25">
      <c r="D198" s="82" t="s">
        <v>47</v>
      </c>
      <c r="E198" s="30"/>
      <c r="F198" s="53" t="s">
        <v>374</v>
      </c>
      <c r="G198" s="23" t="s">
        <v>213</v>
      </c>
      <c r="H198" s="23" t="s">
        <v>213</v>
      </c>
      <c r="I198" s="23" t="s">
        <v>213</v>
      </c>
      <c r="J198" s="23" t="s">
        <v>213</v>
      </c>
      <c r="K198" s="23" t="s">
        <v>213</v>
      </c>
      <c r="L198" s="23" t="s">
        <v>213</v>
      </c>
      <c r="M198" s="23" t="s">
        <v>213</v>
      </c>
      <c r="N198" s="23" t="s">
        <v>213</v>
      </c>
      <c r="O198" s="23" t="s">
        <v>213</v>
      </c>
      <c r="P198" s="18" t="s">
        <v>111</v>
      </c>
      <c r="Q198" s="19" t="str">
        <f>VLOOKUP(P198,'Anuncio Previo'!H:I,2,FALSE)</f>
        <v>xsd:string con formato: 
Prefijo internacional (Opcional si número nacional): signo "+" y máximo 3 dígitos seguido de espacio en blanco. 
Número: de 9 a 13 dígitos si número nacional y hasta 50 dígitos si es internacional.</v>
      </c>
    </row>
    <row r="199" spans="1:17" ht="45" x14ac:dyDescent="0.25">
      <c r="A199" s="7"/>
      <c r="D199" s="82" t="s">
        <v>49</v>
      </c>
      <c r="E199" s="30"/>
      <c r="F199" s="53" t="s">
        <v>374</v>
      </c>
      <c r="G199" s="24" t="s">
        <v>211</v>
      </c>
      <c r="H199" s="24" t="s">
        <v>211</v>
      </c>
      <c r="I199" s="24" t="s">
        <v>211</v>
      </c>
      <c r="J199" s="24" t="s">
        <v>211</v>
      </c>
      <c r="K199" s="24" t="s">
        <v>211</v>
      </c>
      <c r="L199" s="24" t="s">
        <v>211</v>
      </c>
      <c r="M199" s="24" t="s">
        <v>211</v>
      </c>
      <c r="N199" s="24" t="s">
        <v>211</v>
      </c>
      <c r="O199" s="24" t="s">
        <v>211</v>
      </c>
      <c r="P199" s="18" t="s">
        <v>112</v>
      </c>
      <c r="Q199" s="19" t="str">
        <f>VLOOKUP(P199,'Anuncio Previo'!H:I,2,FALSE)</f>
        <v>xsd:string. Se valida que sea una dirección de correo electrónico correcta</v>
      </c>
    </row>
    <row r="200" spans="1:17" x14ac:dyDescent="0.25">
      <c r="A200" s="8" t="s">
        <v>125</v>
      </c>
      <c r="B200" s="8"/>
      <c r="C200" s="8"/>
      <c r="D200" s="8"/>
      <c r="F200" s="52"/>
      <c r="G200" s="18"/>
      <c r="H200" s="18"/>
      <c r="I200" s="18"/>
      <c r="J200" s="18"/>
      <c r="K200" s="18"/>
      <c r="L200" s="18"/>
      <c r="M200" s="18"/>
      <c r="N200" s="18"/>
      <c r="O200" s="18"/>
      <c r="P200" s="18" t="s">
        <v>255</v>
      </c>
      <c r="Q200" s="19" t="str">
        <f>VLOOKUP(P200,'Anuncio Previo'!H:I,2,FALSE)</f>
        <v>xsd:complexType</v>
      </c>
    </row>
    <row r="201" spans="1:17" x14ac:dyDescent="0.25">
      <c r="B201" s="82" t="s">
        <v>126</v>
      </c>
      <c r="C201" s="29"/>
      <c r="D201" s="29"/>
      <c r="F201" s="53" t="s">
        <v>374</v>
      </c>
      <c r="G201" s="18" t="s">
        <v>213</v>
      </c>
      <c r="H201" s="18" t="s">
        <v>213</v>
      </c>
      <c r="I201" s="18" t="s">
        <v>213</v>
      </c>
      <c r="J201" s="18" t="s">
        <v>213</v>
      </c>
      <c r="K201" s="18" t="s">
        <v>213</v>
      </c>
      <c r="L201" s="18" t="s">
        <v>213</v>
      </c>
      <c r="M201" s="18" t="s">
        <v>213</v>
      </c>
      <c r="N201" s="18" t="s">
        <v>213</v>
      </c>
      <c r="O201" s="18" t="s">
        <v>213</v>
      </c>
      <c r="P201" s="18" t="s">
        <v>127</v>
      </c>
      <c r="Q201" s="19" t="str">
        <f>VLOOKUP(P201,'Anuncio Previo'!H:I,2,FALSE)</f>
        <v>xsd:boolean</v>
      </c>
    </row>
    <row r="202" spans="1:17" x14ac:dyDescent="0.25">
      <c r="B202" s="82" t="s">
        <v>128</v>
      </c>
      <c r="C202" s="29"/>
      <c r="D202" s="29"/>
      <c r="F202" s="53" t="s">
        <v>374</v>
      </c>
      <c r="G202" s="18" t="s">
        <v>213</v>
      </c>
      <c r="H202" s="18" t="s">
        <v>213</v>
      </c>
      <c r="I202" s="18" t="s">
        <v>213</v>
      </c>
      <c r="J202" s="18" t="s">
        <v>213</v>
      </c>
      <c r="K202" s="18" t="s">
        <v>213</v>
      </c>
      <c r="L202" s="18" t="s">
        <v>213</v>
      </c>
      <c r="M202" s="18" t="s">
        <v>213</v>
      </c>
      <c r="N202" s="18" t="s">
        <v>213</v>
      </c>
      <c r="O202" s="18" t="s">
        <v>213</v>
      </c>
      <c r="P202" s="18" t="s">
        <v>129</v>
      </c>
      <c r="Q202" s="19" t="str">
        <f>VLOOKUP(P202,'Anuncio Previo'!H:I,2,FALSE)</f>
        <v>xsd:boolean</v>
      </c>
    </row>
    <row r="203" spans="1:17" x14ac:dyDescent="0.25">
      <c r="B203" s="15" t="s">
        <v>130</v>
      </c>
      <c r="C203" s="2"/>
      <c r="D203" s="2"/>
      <c r="F203" s="53" t="s">
        <v>374</v>
      </c>
      <c r="G203" s="18" t="s">
        <v>213</v>
      </c>
      <c r="H203" s="18" t="s">
        <v>213</v>
      </c>
      <c r="I203" s="18" t="s">
        <v>213</v>
      </c>
      <c r="J203" s="18" t="s">
        <v>213</v>
      </c>
      <c r="K203" s="18" t="s">
        <v>213</v>
      </c>
      <c r="L203" s="18" t="s">
        <v>213</v>
      </c>
      <c r="M203" s="18" t="s">
        <v>213</v>
      </c>
      <c r="N203" s="18" t="s">
        <v>213</v>
      </c>
      <c r="O203" s="18" t="s">
        <v>213</v>
      </c>
      <c r="P203" s="18" t="s">
        <v>131</v>
      </c>
      <c r="Q203" s="19" t="str">
        <f>VLOOKUP(P203,'Anuncio Previo'!H:I,2,FALSE)</f>
        <v>xsd:string. Máximo 256 caracteres</v>
      </c>
    </row>
    <row r="204" spans="1:17" ht="30" x14ac:dyDescent="0.25">
      <c r="B204" s="15" t="s">
        <v>761</v>
      </c>
      <c r="C204" s="2"/>
      <c r="D204" s="2"/>
      <c r="F204" s="53" t="s">
        <v>374</v>
      </c>
      <c r="G204" s="20" t="s">
        <v>207</v>
      </c>
      <c r="H204" s="20" t="s">
        <v>207</v>
      </c>
      <c r="I204" s="20" t="s">
        <v>207</v>
      </c>
      <c r="J204" s="20" t="s">
        <v>207</v>
      </c>
      <c r="K204" s="20" t="s">
        <v>207</v>
      </c>
      <c r="L204" s="20" t="s">
        <v>207</v>
      </c>
      <c r="M204" s="20" t="s">
        <v>207</v>
      </c>
      <c r="N204" s="20" t="s">
        <v>207</v>
      </c>
      <c r="O204" s="20" t="s">
        <v>207</v>
      </c>
      <c r="P204" s="18" t="s">
        <v>132</v>
      </c>
      <c r="Q204" s="19" t="str">
        <f>VLOOKUP(P204,'Anuncio Previo'!H:I,2,FALSE)</f>
        <v>Valor EU o NO-EU codelist FundingProgramCode</v>
      </c>
    </row>
    <row r="205" spans="1:17" ht="75" x14ac:dyDescent="0.25">
      <c r="B205" s="15" t="s">
        <v>758</v>
      </c>
      <c r="C205" s="2"/>
      <c r="D205" s="2"/>
      <c r="F205" s="53" t="s">
        <v>374</v>
      </c>
      <c r="G205" s="27" t="s">
        <v>759</v>
      </c>
      <c r="H205" s="27" t="s">
        <v>759</v>
      </c>
      <c r="I205" s="27" t="s">
        <v>759</v>
      </c>
      <c r="J205" s="27" t="s">
        <v>759</v>
      </c>
      <c r="K205" s="27" t="s">
        <v>759</v>
      </c>
      <c r="L205" s="27" t="s">
        <v>759</v>
      </c>
      <c r="M205" s="27" t="s">
        <v>759</v>
      </c>
      <c r="N205" s="27" t="s">
        <v>759</v>
      </c>
      <c r="O205" s="27" t="s">
        <v>759</v>
      </c>
      <c r="P205" s="18" t="s">
        <v>132</v>
      </c>
      <c r="Q205" s="18" t="s">
        <v>693</v>
      </c>
    </row>
    <row r="206" spans="1:17" ht="75" x14ac:dyDescent="0.25">
      <c r="B206" s="15" t="s">
        <v>760</v>
      </c>
      <c r="C206" s="2"/>
      <c r="D206" s="2"/>
      <c r="F206" s="53" t="s">
        <v>374</v>
      </c>
      <c r="G206" s="27" t="s">
        <v>759</v>
      </c>
      <c r="H206" s="27" t="s">
        <v>759</v>
      </c>
      <c r="I206" s="27" t="s">
        <v>759</v>
      </c>
      <c r="J206" s="27" t="s">
        <v>759</v>
      </c>
      <c r="K206" s="27" t="s">
        <v>759</v>
      </c>
      <c r="L206" s="27" t="s">
        <v>759</v>
      </c>
      <c r="M206" s="27" t="s">
        <v>759</v>
      </c>
      <c r="N206" s="27" t="s">
        <v>759</v>
      </c>
      <c r="O206" s="27" t="s">
        <v>759</v>
      </c>
      <c r="P206" s="18" t="s">
        <v>462</v>
      </c>
      <c r="Q206" s="18" t="s">
        <v>460</v>
      </c>
    </row>
    <row r="207" spans="1:17" ht="30" x14ac:dyDescent="0.25">
      <c r="B207" s="110" t="s">
        <v>670</v>
      </c>
      <c r="C207" s="2"/>
      <c r="D207" s="2"/>
      <c r="F207" s="53" t="s">
        <v>374</v>
      </c>
      <c r="G207" s="18" t="s">
        <v>213</v>
      </c>
      <c r="H207" s="18" t="s">
        <v>213</v>
      </c>
      <c r="I207" s="18" t="s">
        <v>213</v>
      </c>
      <c r="J207" s="18" t="s">
        <v>213</v>
      </c>
      <c r="K207" s="18" t="s">
        <v>213</v>
      </c>
      <c r="L207" s="18" t="s">
        <v>213</v>
      </c>
      <c r="M207" s="18" t="s">
        <v>213</v>
      </c>
      <c r="N207" s="18" t="s">
        <v>213</v>
      </c>
      <c r="O207" s="18" t="s">
        <v>213</v>
      </c>
      <c r="P207" s="18" t="s">
        <v>132</v>
      </c>
      <c r="Q207" s="18" t="s">
        <v>693</v>
      </c>
    </row>
    <row r="208" spans="1:17" x14ac:dyDescent="0.25">
      <c r="B208" s="8" t="s">
        <v>243</v>
      </c>
      <c r="C208" s="8"/>
      <c r="D208" s="8"/>
      <c r="F208" s="52" t="s">
        <v>413</v>
      </c>
      <c r="G208" s="18" t="s">
        <v>213</v>
      </c>
      <c r="H208" s="18" t="s">
        <v>213</v>
      </c>
      <c r="I208" s="18" t="s">
        <v>213</v>
      </c>
      <c r="J208" s="18" t="s">
        <v>213</v>
      </c>
      <c r="K208" s="18" t="s">
        <v>213</v>
      </c>
      <c r="L208" s="18" t="s">
        <v>213</v>
      </c>
      <c r="M208" s="18" t="s">
        <v>213</v>
      </c>
      <c r="N208" s="18" t="s">
        <v>213</v>
      </c>
      <c r="O208" s="18" t="s">
        <v>213</v>
      </c>
      <c r="P208" s="18" t="s">
        <v>244</v>
      </c>
      <c r="Q208" s="19" t="str">
        <f>VLOOKUP(P208,'Anuncio Previo'!H:I,2,FALSE)</f>
        <v>xsd:complexType</v>
      </c>
    </row>
    <row r="209" spans="2:17" ht="45" x14ac:dyDescent="0.25">
      <c r="C209" s="15" t="s">
        <v>242</v>
      </c>
      <c r="D209" s="2"/>
      <c r="F209" s="50">
        <v>1</v>
      </c>
      <c r="G209" s="85" t="s">
        <v>492</v>
      </c>
      <c r="H209" s="85" t="s">
        <v>492</v>
      </c>
      <c r="I209" s="85" t="s">
        <v>492</v>
      </c>
      <c r="J209" s="85" t="s">
        <v>492</v>
      </c>
      <c r="K209" s="85" t="s">
        <v>492</v>
      </c>
      <c r="L209" s="85" t="s">
        <v>492</v>
      </c>
      <c r="M209" s="85" t="s">
        <v>492</v>
      </c>
      <c r="N209" s="85" t="s">
        <v>492</v>
      </c>
      <c r="O209" s="85" t="s">
        <v>492</v>
      </c>
      <c r="P209" s="18" t="s">
        <v>245</v>
      </c>
      <c r="Q209" s="19" t="str">
        <f>VLOOKUP(P209,'Anuncio Previo'!H:I,2,FALSE)</f>
        <v>Valor en codelist GuaranteeTypeCode</v>
      </c>
    </row>
    <row r="210" spans="2:17" ht="60" x14ac:dyDescent="0.25">
      <c r="C210" s="15" t="s">
        <v>5</v>
      </c>
      <c r="D210" s="2"/>
      <c r="F210" s="50" t="s">
        <v>374</v>
      </c>
      <c r="G210" s="26" t="s">
        <v>240</v>
      </c>
      <c r="H210" s="26" t="s">
        <v>240</v>
      </c>
      <c r="I210" s="26" t="s">
        <v>240</v>
      </c>
      <c r="J210" s="26" t="s">
        <v>240</v>
      </c>
      <c r="K210" s="26" t="s">
        <v>240</v>
      </c>
      <c r="L210" s="26" t="s">
        <v>240</v>
      </c>
      <c r="M210" s="26" t="s">
        <v>240</v>
      </c>
      <c r="N210" s="26" t="s">
        <v>240</v>
      </c>
      <c r="O210" s="26" t="s">
        <v>240</v>
      </c>
      <c r="P210" s="18" t="s">
        <v>134</v>
      </c>
      <c r="Q210" s="19" t="str">
        <f>VLOOKUP(P210,'Anuncio Previo'!H:I,2,FALSE)</f>
        <v>xsd:decimal. Máximo 10 enteros y 2 decimales</v>
      </c>
    </row>
    <row r="211" spans="2:17" ht="60" x14ac:dyDescent="0.25">
      <c r="C211" s="15" t="s">
        <v>135</v>
      </c>
      <c r="D211" s="2"/>
      <c r="F211" s="50" t="s">
        <v>374</v>
      </c>
      <c r="G211" s="26" t="s">
        <v>241</v>
      </c>
      <c r="H211" s="26" t="s">
        <v>241</v>
      </c>
      <c r="I211" s="26" t="s">
        <v>241</v>
      </c>
      <c r="J211" s="26" t="s">
        <v>241</v>
      </c>
      <c r="K211" s="26" t="s">
        <v>241</v>
      </c>
      <c r="L211" s="26" t="s">
        <v>241</v>
      </c>
      <c r="M211" s="26" t="s">
        <v>241</v>
      </c>
      <c r="N211" s="26" t="s">
        <v>241</v>
      </c>
      <c r="O211" s="26" t="s">
        <v>241</v>
      </c>
      <c r="P211" s="18" t="s">
        <v>136</v>
      </c>
      <c r="Q211" s="19" t="str">
        <f>VLOOKUP(P211,'Anuncio Previo'!H:I,2,FALSE)</f>
        <v>xsd:decimal. Máximo 6 dígitos enteros y 2  decimales</v>
      </c>
    </row>
    <row r="212" spans="2:17" ht="30" x14ac:dyDescent="0.25">
      <c r="C212" s="15" t="s">
        <v>246</v>
      </c>
      <c r="D212" s="2"/>
      <c r="F212" s="50" t="s">
        <v>374</v>
      </c>
      <c r="G212" s="23" t="s">
        <v>213</v>
      </c>
      <c r="H212" s="23" t="s">
        <v>213</v>
      </c>
      <c r="I212" s="23" t="s">
        <v>213</v>
      </c>
      <c r="J212" s="23" t="s">
        <v>213</v>
      </c>
      <c r="K212" s="23" t="s">
        <v>213</v>
      </c>
      <c r="L212" s="23" t="s">
        <v>213</v>
      </c>
      <c r="M212" s="23" t="s">
        <v>213</v>
      </c>
      <c r="N212" s="23" t="s">
        <v>213</v>
      </c>
      <c r="O212" s="23" t="s">
        <v>213</v>
      </c>
      <c r="P212" s="18" t="s">
        <v>478</v>
      </c>
      <c r="Q212" s="19" t="str">
        <f>VLOOKUP(P212,'Anuncio Previo'!H:I,2,FALSE)</f>
        <v>xsd:complexType</v>
      </c>
    </row>
    <row r="213" spans="2:17" ht="60" x14ac:dyDescent="0.25">
      <c r="D213" s="15" t="s">
        <v>183</v>
      </c>
      <c r="F213" s="50" t="s">
        <v>374</v>
      </c>
      <c r="G213" s="28" t="s">
        <v>249</v>
      </c>
      <c r="H213" s="28" t="s">
        <v>249</v>
      </c>
      <c r="I213" s="28" t="s">
        <v>249</v>
      </c>
      <c r="J213" s="28" t="s">
        <v>249</v>
      </c>
      <c r="K213" s="28" t="s">
        <v>249</v>
      </c>
      <c r="L213" s="28" t="s">
        <v>249</v>
      </c>
      <c r="M213" s="28" t="s">
        <v>249</v>
      </c>
      <c r="N213" s="28" t="s">
        <v>249</v>
      </c>
      <c r="O213" s="28" t="s">
        <v>249</v>
      </c>
      <c r="P213" s="18" t="s">
        <v>479</v>
      </c>
      <c r="Q213" s="19" t="str">
        <f>VLOOKUP(P213,'Anuncio Previo'!H:I,2,FALSE)</f>
        <v>xsd:date</v>
      </c>
    </row>
    <row r="214" spans="2:17" ht="60" x14ac:dyDescent="0.25">
      <c r="D214" s="15" t="s">
        <v>184</v>
      </c>
      <c r="F214" s="50" t="s">
        <v>374</v>
      </c>
      <c r="G214" s="28" t="s">
        <v>249</v>
      </c>
      <c r="H214" s="28" t="s">
        <v>249</v>
      </c>
      <c r="I214" s="28" t="s">
        <v>249</v>
      </c>
      <c r="J214" s="28" t="s">
        <v>249</v>
      </c>
      <c r="K214" s="28" t="s">
        <v>249</v>
      </c>
      <c r="L214" s="28" t="s">
        <v>249</v>
      </c>
      <c r="M214" s="28" t="s">
        <v>249</v>
      </c>
      <c r="N214" s="28" t="s">
        <v>249</v>
      </c>
      <c r="O214" s="28" t="s">
        <v>249</v>
      </c>
      <c r="P214" s="18" t="s">
        <v>480</v>
      </c>
      <c r="Q214" s="19" t="str">
        <f>VLOOKUP(P214,'Anuncio Previo'!H:I,2,FALSE)</f>
        <v>xsd:time</v>
      </c>
    </row>
    <row r="215" spans="2:17" ht="60" x14ac:dyDescent="0.25">
      <c r="D215" s="15" t="s">
        <v>234</v>
      </c>
      <c r="F215" s="50" t="s">
        <v>374</v>
      </c>
      <c r="G215" s="28" t="s">
        <v>250</v>
      </c>
      <c r="H215" s="28" t="s">
        <v>250</v>
      </c>
      <c r="I215" s="28" t="s">
        <v>250</v>
      </c>
      <c r="J215" s="28" t="s">
        <v>250</v>
      </c>
      <c r="K215" s="28" t="s">
        <v>250</v>
      </c>
      <c r="L215" s="28" t="s">
        <v>250</v>
      </c>
      <c r="M215" s="28" t="s">
        <v>250</v>
      </c>
      <c r="N215" s="28" t="s">
        <v>250</v>
      </c>
      <c r="O215" s="28" t="s">
        <v>250</v>
      </c>
      <c r="P215" s="18" t="s">
        <v>481</v>
      </c>
      <c r="Q215" s="19" t="str">
        <f>VLOOKUP(P215,'Anuncio Previo'!H:I,2,FALSE)</f>
        <v>xsd:decimal. Máximo 17 dígitos enteros. No se aceptan decimales</v>
      </c>
    </row>
    <row r="216" spans="2:17" x14ac:dyDescent="0.25">
      <c r="B216" s="8" t="s">
        <v>137</v>
      </c>
      <c r="C216" s="8"/>
      <c r="D216" s="8"/>
      <c r="F216" s="52"/>
      <c r="G216" s="18"/>
      <c r="H216" s="18"/>
      <c r="I216" s="18"/>
      <c r="J216" s="18"/>
      <c r="K216" s="18"/>
      <c r="L216" s="18"/>
      <c r="M216" s="18"/>
      <c r="N216" s="18"/>
      <c r="O216" s="18"/>
      <c r="Q216" s="19"/>
    </row>
    <row r="217" spans="2:17" ht="30" x14ac:dyDescent="0.25">
      <c r="C217" s="31" t="s">
        <v>138</v>
      </c>
      <c r="D217" s="10"/>
      <c r="F217" s="50" t="s">
        <v>374</v>
      </c>
      <c r="G217" s="18" t="s">
        <v>213</v>
      </c>
      <c r="H217" s="18" t="s">
        <v>213</v>
      </c>
      <c r="I217" s="18" t="s">
        <v>213</v>
      </c>
      <c r="J217" s="18" t="s">
        <v>213</v>
      </c>
      <c r="K217" s="18" t="s">
        <v>213</v>
      </c>
      <c r="L217" s="18" t="s">
        <v>213</v>
      </c>
      <c r="M217" s="18" t="s">
        <v>213</v>
      </c>
      <c r="N217" s="18" t="s">
        <v>213</v>
      </c>
      <c r="O217" s="18" t="s">
        <v>213</v>
      </c>
      <c r="P217" s="18" t="s">
        <v>139</v>
      </c>
      <c r="Q217" s="19" t="str">
        <f>VLOOKUP(P217,'Anuncio Previo'!H:I,2,FALSE)</f>
        <v>xsd:string. Máximo 3500 caracteres</v>
      </c>
    </row>
    <row r="218" spans="2:17" ht="45" x14ac:dyDescent="0.25">
      <c r="C218" s="31" t="s">
        <v>140</v>
      </c>
      <c r="D218" s="10"/>
      <c r="F218" s="50" t="s">
        <v>374</v>
      </c>
      <c r="G218" s="27" t="s">
        <v>217</v>
      </c>
      <c r="H218" s="18" t="s">
        <v>213</v>
      </c>
      <c r="I218" s="27" t="s">
        <v>217</v>
      </c>
      <c r="J218" s="27" t="s">
        <v>217</v>
      </c>
      <c r="K218" s="18" t="s">
        <v>213</v>
      </c>
      <c r="L218" s="18" t="s">
        <v>213</v>
      </c>
      <c r="M218" s="27" t="s">
        <v>217</v>
      </c>
      <c r="N218" s="18" t="s">
        <v>213</v>
      </c>
      <c r="O218" s="18" t="s">
        <v>213</v>
      </c>
      <c r="P218" s="18" t="s">
        <v>141</v>
      </c>
      <c r="Q218" s="19" t="str">
        <f>VLOOKUP(P218,'Anuncio Previo'!H:I,2,FALSE)</f>
        <v>xsd:string. Máximo 2500 caracteres</v>
      </c>
    </row>
    <row r="219" spans="2:17" ht="60" x14ac:dyDescent="0.25">
      <c r="C219" s="31" t="s">
        <v>142</v>
      </c>
      <c r="D219" s="10"/>
      <c r="F219" s="50" t="s">
        <v>379</v>
      </c>
      <c r="G219" s="27" t="s">
        <v>218</v>
      </c>
      <c r="H219" s="18" t="s">
        <v>213</v>
      </c>
      <c r="I219" s="27" t="s">
        <v>218</v>
      </c>
      <c r="J219" s="27" t="s">
        <v>218</v>
      </c>
      <c r="K219" s="18" t="s">
        <v>213</v>
      </c>
      <c r="L219" s="18" t="s">
        <v>213</v>
      </c>
      <c r="M219" s="27" t="s">
        <v>218</v>
      </c>
      <c r="N219" s="18" t="s">
        <v>213</v>
      </c>
      <c r="O219" s="18" t="s">
        <v>213</v>
      </c>
      <c r="P219" s="18" t="s">
        <v>447</v>
      </c>
      <c r="Q219" s="19" t="str">
        <f>VLOOKUP(P219,'Anuncio Previo'!H:I,2,FALSE)</f>
        <v>Valor en RequiredBusinessProfileCode</v>
      </c>
    </row>
    <row r="220" spans="2:17" ht="30" x14ac:dyDescent="0.25">
      <c r="C220" s="17" t="s">
        <v>143</v>
      </c>
      <c r="D220" s="3"/>
      <c r="F220" s="52" t="s">
        <v>379</v>
      </c>
      <c r="G220" s="18" t="s">
        <v>213</v>
      </c>
      <c r="H220" s="18" t="s">
        <v>213</v>
      </c>
      <c r="I220" s="18" t="s">
        <v>213</v>
      </c>
      <c r="J220" s="18" t="s">
        <v>213</v>
      </c>
      <c r="K220" s="18" t="s">
        <v>213</v>
      </c>
      <c r="L220" s="18" t="s">
        <v>213</v>
      </c>
      <c r="M220" s="18" t="s">
        <v>213</v>
      </c>
      <c r="N220" s="18" t="s">
        <v>213</v>
      </c>
      <c r="O220" s="18" t="s">
        <v>213</v>
      </c>
      <c r="P220" s="18" t="s">
        <v>144</v>
      </c>
      <c r="Q220" s="19" t="str">
        <f>VLOOKUP(P220,'Anuncio Previo'!H:I,2,FALSE)</f>
        <v>Valor en codelist DeclarationTypeCode</v>
      </c>
    </row>
    <row r="221" spans="2:17" ht="30" x14ac:dyDescent="0.25">
      <c r="C221" s="31" t="s">
        <v>145</v>
      </c>
      <c r="D221" s="10"/>
      <c r="F221" s="52" t="s">
        <v>379</v>
      </c>
      <c r="G221" s="18" t="s">
        <v>213</v>
      </c>
      <c r="H221" s="18" t="s">
        <v>213</v>
      </c>
      <c r="I221" s="18" t="s">
        <v>213</v>
      </c>
      <c r="J221" s="18" t="s">
        <v>213</v>
      </c>
      <c r="K221" s="18" t="s">
        <v>213</v>
      </c>
      <c r="L221" s="18" t="s">
        <v>213</v>
      </c>
      <c r="M221" s="18" t="s">
        <v>213</v>
      </c>
      <c r="N221" s="18" t="s">
        <v>213</v>
      </c>
      <c r="O221" s="18" t="s">
        <v>213</v>
      </c>
      <c r="P221" s="18" t="s">
        <v>405</v>
      </c>
      <c r="Q221" s="19" t="str">
        <f>VLOOKUP(P221,'Anuncio Previo'!H:I,2,FALSE)</f>
        <v>xsd:complexType</v>
      </c>
    </row>
    <row r="222" spans="2:17" ht="75" x14ac:dyDescent="0.25">
      <c r="D222" s="29" t="s">
        <v>197</v>
      </c>
      <c r="F222" s="53">
        <v>1</v>
      </c>
      <c r="G222" s="85" t="s">
        <v>499</v>
      </c>
      <c r="H222" s="85" t="s">
        <v>499</v>
      </c>
      <c r="I222" s="85" t="s">
        <v>499</v>
      </c>
      <c r="J222" s="85" t="s">
        <v>499</v>
      </c>
      <c r="K222" s="85" t="s">
        <v>499</v>
      </c>
      <c r="L222" s="85" t="s">
        <v>499</v>
      </c>
      <c r="M222" s="85" t="s">
        <v>499</v>
      </c>
      <c r="N222" s="85" t="s">
        <v>499</v>
      </c>
      <c r="O222" s="85" t="s">
        <v>499</v>
      </c>
      <c r="P222" s="18" t="s">
        <v>146</v>
      </c>
      <c r="Q222" s="19" t="str">
        <f>VLOOKUP(P222,'Anuncio Previo'!H:I,2,FALSE)</f>
        <v>Valor en codelist TechnicalCapabilityTypeCode</v>
      </c>
    </row>
    <row r="223" spans="2:17" ht="45" x14ac:dyDescent="0.25">
      <c r="D223" s="29" t="s">
        <v>193</v>
      </c>
      <c r="F223" s="53" t="s">
        <v>374</v>
      </c>
      <c r="G223" s="25" t="s">
        <v>737</v>
      </c>
      <c r="H223" s="25" t="s">
        <v>737</v>
      </c>
      <c r="I223" s="25" t="s">
        <v>737</v>
      </c>
      <c r="J223" s="25" t="s">
        <v>737</v>
      </c>
      <c r="K223" s="25" t="s">
        <v>737</v>
      </c>
      <c r="L223" s="25" t="s">
        <v>737</v>
      </c>
      <c r="M223" s="25" t="s">
        <v>737</v>
      </c>
      <c r="N223" s="25" t="s">
        <v>737</v>
      </c>
      <c r="O223" s="25" t="s">
        <v>737</v>
      </c>
      <c r="P223" s="18" t="s">
        <v>147</v>
      </c>
      <c r="Q223" s="19" t="str">
        <f>VLOOKUP(P223,'Anuncio Previo'!H:I,2,FALSE)</f>
        <v>xsd:string. Máximo 2500 caracteres</v>
      </c>
    </row>
    <row r="224" spans="2:17" ht="30" x14ac:dyDescent="0.25">
      <c r="D224" s="29" t="s">
        <v>220</v>
      </c>
      <c r="F224" s="53" t="s">
        <v>374</v>
      </c>
      <c r="G224" s="23" t="s">
        <v>213</v>
      </c>
      <c r="H224" s="23" t="s">
        <v>213</v>
      </c>
      <c r="I224" s="23" t="s">
        <v>213</v>
      </c>
      <c r="J224" s="23" t="s">
        <v>213</v>
      </c>
      <c r="K224" s="23" t="s">
        <v>213</v>
      </c>
      <c r="L224" s="23" t="s">
        <v>213</v>
      </c>
      <c r="M224" s="23" t="s">
        <v>213</v>
      </c>
      <c r="N224" s="23" t="s">
        <v>213</v>
      </c>
      <c r="O224" s="23" t="s">
        <v>213</v>
      </c>
      <c r="P224" s="18" t="s">
        <v>219</v>
      </c>
      <c r="Q224" s="19" t="str">
        <f>VLOOKUP(P224,'Anuncio Previo'!H:I,2,FALSE)</f>
        <v>xsd:decimal. Máximo valor 99.999.999,99</v>
      </c>
    </row>
    <row r="225" spans="1:17" ht="30" x14ac:dyDescent="0.25">
      <c r="C225" s="31" t="s">
        <v>148</v>
      </c>
      <c r="D225" s="10"/>
      <c r="F225" s="52" t="s">
        <v>379</v>
      </c>
      <c r="G225" s="18" t="s">
        <v>213</v>
      </c>
      <c r="H225" s="18" t="s">
        <v>213</v>
      </c>
      <c r="I225" s="18" t="s">
        <v>213</v>
      </c>
      <c r="J225" s="18" t="s">
        <v>213</v>
      </c>
      <c r="K225" s="18" t="s">
        <v>213</v>
      </c>
      <c r="L225" s="18" t="s">
        <v>213</v>
      </c>
      <c r="M225" s="18" t="s">
        <v>213</v>
      </c>
      <c r="N225" s="18" t="s">
        <v>213</v>
      </c>
      <c r="O225" s="18" t="s">
        <v>213</v>
      </c>
      <c r="P225" s="18" t="s">
        <v>406</v>
      </c>
      <c r="Q225" s="19" t="str">
        <f>VLOOKUP(P225,'Anuncio Previo'!H:I,2,FALSE)</f>
        <v>xsd:complexType</v>
      </c>
    </row>
    <row r="226" spans="1:17" ht="75" x14ac:dyDescent="0.25">
      <c r="D226" s="82" t="s">
        <v>197</v>
      </c>
      <c r="F226" s="53">
        <v>1</v>
      </c>
      <c r="G226" s="85" t="s">
        <v>500</v>
      </c>
      <c r="H226" s="85" t="s">
        <v>500</v>
      </c>
      <c r="I226" s="85" t="s">
        <v>500</v>
      </c>
      <c r="J226" s="85" t="s">
        <v>500</v>
      </c>
      <c r="K226" s="85" t="s">
        <v>500</v>
      </c>
      <c r="L226" s="85" t="s">
        <v>500</v>
      </c>
      <c r="M226" s="85" t="s">
        <v>500</v>
      </c>
      <c r="N226" s="85" t="s">
        <v>500</v>
      </c>
      <c r="O226" s="85" t="s">
        <v>500</v>
      </c>
      <c r="P226" s="18" t="s">
        <v>149</v>
      </c>
      <c r="Q226" s="19" t="str">
        <f>VLOOKUP(P226,'Anuncio Previo'!H:I,2,FALSE)</f>
        <v>Valor en codelist FinancialCapabilityTypeCode</v>
      </c>
    </row>
    <row r="227" spans="1:17" ht="45" x14ac:dyDescent="0.25">
      <c r="D227" s="82" t="s">
        <v>193</v>
      </c>
      <c r="F227" s="53" t="s">
        <v>374</v>
      </c>
      <c r="G227" s="25" t="s">
        <v>737</v>
      </c>
      <c r="H227" s="25" t="s">
        <v>737</v>
      </c>
      <c r="I227" s="25" t="s">
        <v>737</v>
      </c>
      <c r="J227" s="25" t="s">
        <v>737</v>
      </c>
      <c r="K227" s="25" t="s">
        <v>737</v>
      </c>
      <c r="L227" s="25" t="s">
        <v>737</v>
      </c>
      <c r="M227" s="25" t="s">
        <v>737</v>
      </c>
      <c r="N227" s="25" t="s">
        <v>737</v>
      </c>
      <c r="O227" s="25" t="s">
        <v>737</v>
      </c>
      <c r="P227" s="18" t="s">
        <v>150</v>
      </c>
      <c r="Q227" s="19" t="str">
        <f>VLOOKUP(P227,'Anuncio Previo'!H:I,2,FALSE)</f>
        <v>xsd:string. Máximo 2500 caracteres</v>
      </c>
    </row>
    <row r="228" spans="1:17" ht="30" x14ac:dyDescent="0.25">
      <c r="D228" s="82" t="s">
        <v>220</v>
      </c>
      <c r="F228" s="53" t="s">
        <v>374</v>
      </c>
      <c r="G228" s="23" t="s">
        <v>213</v>
      </c>
      <c r="H228" s="23" t="s">
        <v>213</v>
      </c>
      <c r="I228" s="23" t="s">
        <v>213</v>
      </c>
      <c r="J228" s="23" t="s">
        <v>213</v>
      </c>
      <c r="K228" s="23" t="s">
        <v>213</v>
      </c>
      <c r="L228" s="23" t="s">
        <v>213</v>
      </c>
      <c r="M228" s="23" t="s">
        <v>213</v>
      </c>
      <c r="N228" s="23" t="s">
        <v>213</v>
      </c>
      <c r="O228" s="23" t="s">
        <v>213</v>
      </c>
      <c r="P228" s="18" t="s">
        <v>221</v>
      </c>
      <c r="Q228" s="19" t="str">
        <f>VLOOKUP(P228,'Anuncio Previo'!H:I,2,FALSE)</f>
        <v>xsd:decimal. Máximo valor 99.999.999,99</v>
      </c>
    </row>
    <row r="229" spans="1:17" ht="15.75" x14ac:dyDescent="0.25">
      <c r="A229" s="100"/>
      <c r="B229" s="9" t="s">
        <v>582</v>
      </c>
      <c r="C229" s="100"/>
      <c r="D229" s="82"/>
      <c r="E229" s="100"/>
      <c r="F229" s="53" t="s">
        <v>374</v>
      </c>
      <c r="G229" s="115" t="s">
        <v>213</v>
      </c>
      <c r="H229" s="115" t="s">
        <v>213</v>
      </c>
      <c r="I229" s="115" t="s">
        <v>213</v>
      </c>
      <c r="J229" s="115" t="s">
        <v>213</v>
      </c>
      <c r="K229" s="115" t="s">
        <v>213</v>
      </c>
      <c r="L229" s="115" t="s">
        <v>213</v>
      </c>
      <c r="M229" s="115" t="s">
        <v>213</v>
      </c>
      <c r="N229" s="115" t="s">
        <v>213</v>
      </c>
      <c r="O229" s="115" t="s">
        <v>213</v>
      </c>
      <c r="P229" s="93" t="s">
        <v>583</v>
      </c>
      <c r="Q229" s="109" t="s">
        <v>437</v>
      </c>
    </row>
    <row r="230" spans="1:17" x14ac:dyDescent="0.25">
      <c r="B230" s="31" t="s">
        <v>151</v>
      </c>
      <c r="C230" s="31"/>
      <c r="D230" s="31"/>
      <c r="F230" s="52" t="s">
        <v>374</v>
      </c>
      <c r="G230" s="18" t="s">
        <v>213</v>
      </c>
      <c r="H230" s="18" t="s">
        <v>213</v>
      </c>
      <c r="I230" s="18" t="s">
        <v>213</v>
      </c>
      <c r="J230" s="18" t="s">
        <v>213</v>
      </c>
      <c r="K230" s="18" t="s">
        <v>213</v>
      </c>
      <c r="L230" s="18" t="s">
        <v>213</v>
      </c>
      <c r="M230" s="18" t="s">
        <v>213</v>
      </c>
      <c r="N230" s="18" t="s">
        <v>213</v>
      </c>
      <c r="O230" s="18" t="s">
        <v>213</v>
      </c>
      <c r="P230" s="18" t="s">
        <v>404</v>
      </c>
      <c r="Q230" s="19" t="str">
        <f>VLOOKUP(P230,'Anuncio Previo'!H:I,2,FALSE)</f>
        <v>xsd:complexType</v>
      </c>
    </row>
    <row r="231" spans="1:17" x14ac:dyDescent="0.25">
      <c r="A231" s="100"/>
      <c r="B231" s="17"/>
      <c r="C231" s="82" t="s">
        <v>584</v>
      </c>
      <c r="D231" s="17"/>
      <c r="E231" s="100"/>
      <c r="F231" s="53" t="s">
        <v>374</v>
      </c>
      <c r="G231" s="115" t="s">
        <v>213</v>
      </c>
      <c r="H231" s="115" t="s">
        <v>213</v>
      </c>
      <c r="I231" s="115" t="s">
        <v>213</v>
      </c>
      <c r="J231" s="115" t="s">
        <v>213</v>
      </c>
      <c r="K231" s="115" t="s">
        <v>213</v>
      </c>
      <c r="L231" s="115" t="s">
        <v>213</v>
      </c>
      <c r="M231" s="115" t="s">
        <v>213</v>
      </c>
      <c r="N231" s="115" t="s">
        <v>213</v>
      </c>
      <c r="O231" s="115" t="s">
        <v>213</v>
      </c>
      <c r="P231" s="93" t="s">
        <v>585</v>
      </c>
      <c r="Q231" s="109" t="s">
        <v>433</v>
      </c>
    </row>
    <row r="232" spans="1:17" ht="30" x14ac:dyDescent="0.25">
      <c r="C232" s="15" t="s">
        <v>198</v>
      </c>
      <c r="D232" s="2"/>
      <c r="F232" s="50" t="s">
        <v>374</v>
      </c>
      <c r="G232" s="23" t="s">
        <v>213</v>
      </c>
      <c r="H232" s="23" t="s">
        <v>213</v>
      </c>
      <c r="I232" s="23" t="s">
        <v>213</v>
      </c>
      <c r="J232" s="23" t="s">
        <v>213</v>
      </c>
      <c r="K232" s="23" t="s">
        <v>213</v>
      </c>
      <c r="L232" s="23" t="s">
        <v>213</v>
      </c>
      <c r="M232" s="23" t="s">
        <v>213</v>
      </c>
      <c r="N232" s="23" t="s">
        <v>213</v>
      </c>
      <c r="O232" s="23" t="s">
        <v>213</v>
      </c>
      <c r="P232" s="18" t="s">
        <v>152</v>
      </c>
      <c r="Q232" s="19" t="str">
        <f>VLOOKUP(P232,'Anuncio Previo'!H:I,2,FALSE)</f>
        <v>xsd:decimal. Máximo 100. Se permiten 2 decimales</v>
      </c>
    </row>
    <row r="233" spans="1:17" ht="30" x14ac:dyDescent="0.25">
      <c r="C233" s="15" t="s">
        <v>193</v>
      </c>
      <c r="D233" s="2"/>
      <c r="F233" s="50" t="s">
        <v>374</v>
      </c>
      <c r="G233" s="23" t="s">
        <v>213</v>
      </c>
      <c r="H233" s="23" t="s">
        <v>213</v>
      </c>
      <c r="I233" s="23" t="s">
        <v>213</v>
      </c>
      <c r="J233" s="23" t="s">
        <v>213</v>
      </c>
      <c r="K233" s="23" t="s">
        <v>213</v>
      </c>
      <c r="L233" s="23" t="s">
        <v>213</v>
      </c>
      <c r="M233" s="23" t="s">
        <v>213</v>
      </c>
      <c r="N233" s="23" t="s">
        <v>213</v>
      </c>
      <c r="O233" s="23" t="s">
        <v>213</v>
      </c>
      <c r="P233" s="18" t="s">
        <v>153</v>
      </c>
      <c r="Q233" s="19" t="str">
        <f>VLOOKUP(P233,'Anuncio Previo'!H:I,2,FALSE)</f>
        <v>xsd:string. Máximo 250 caracteres</v>
      </c>
    </row>
    <row r="234" spans="1:17" ht="15.75" x14ac:dyDescent="0.25">
      <c r="A234" s="100"/>
      <c r="B234" s="9" t="s">
        <v>586</v>
      </c>
      <c r="C234" s="95"/>
      <c r="D234" s="96"/>
      <c r="E234" s="100"/>
      <c r="F234" s="97" t="s">
        <v>374</v>
      </c>
      <c r="G234" s="115" t="s">
        <v>213</v>
      </c>
      <c r="H234" s="115" t="s">
        <v>213</v>
      </c>
      <c r="I234" s="115" t="s">
        <v>213</v>
      </c>
      <c r="J234" s="115" t="s">
        <v>213</v>
      </c>
      <c r="K234" s="115" t="s">
        <v>213</v>
      </c>
      <c r="L234" s="115" t="s">
        <v>213</v>
      </c>
      <c r="M234" s="115" t="s">
        <v>213</v>
      </c>
      <c r="N234" s="115" t="s">
        <v>213</v>
      </c>
      <c r="O234" s="115" t="s">
        <v>213</v>
      </c>
      <c r="P234" s="101"/>
      <c r="Q234" s="109"/>
    </row>
    <row r="235" spans="1:17" x14ac:dyDescent="0.25">
      <c r="A235" s="100"/>
      <c r="B235" s="100"/>
      <c r="C235" s="95" t="s">
        <v>551</v>
      </c>
      <c r="D235" s="96"/>
      <c r="E235" s="100"/>
      <c r="F235" s="97" t="s">
        <v>374</v>
      </c>
      <c r="G235" s="115" t="s">
        <v>213</v>
      </c>
      <c r="H235" s="115" t="s">
        <v>213</v>
      </c>
      <c r="I235" s="115" t="s">
        <v>213</v>
      </c>
      <c r="J235" s="115" t="s">
        <v>213</v>
      </c>
      <c r="K235" s="115" t="s">
        <v>213</v>
      </c>
      <c r="L235" s="115" t="s">
        <v>213</v>
      </c>
      <c r="M235" s="115" t="s">
        <v>213</v>
      </c>
      <c r="N235" s="115" t="s">
        <v>213</v>
      </c>
      <c r="O235" s="115" t="s">
        <v>213</v>
      </c>
      <c r="P235" s="93" t="s">
        <v>589</v>
      </c>
      <c r="Q235" s="109" t="s">
        <v>601</v>
      </c>
    </row>
    <row r="236" spans="1:17" x14ac:dyDescent="0.25">
      <c r="A236" s="100"/>
      <c r="B236" s="100"/>
      <c r="C236" s="95" t="s">
        <v>587</v>
      </c>
      <c r="D236" s="96"/>
      <c r="E236" s="100"/>
      <c r="F236" s="97" t="s">
        <v>374</v>
      </c>
      <c r="G236" s="115" t="s">
        <v>213</v>
      </c>
      <c r="H236" s="115" t="s">
        <v>213</v>
      </c>
      <c r="I236" s="115" t="s">
        <v>213</v>
      </c>
      <c r="J236" s="115" t="s">
        <v>213</v>
      </c>
      <c r="K236" s="115" t="s">
        <v>213</v>
      </c>
      <c r="L236" s="115" t="s">
        <v>213</v>
      </c>
      <c r="M236" s="115" t="s">
        <v>213</v>
      </c>
      <c r="N236" s="115" t="s">
        <v>213</v>
      </c>
      <c r="O236" s="115" t="s">
        <v>213</v>
      </c>
      <c r="P236" s="93" t="s">
        <v>590</v>
      </c>
      <c r="Q236" s="109" t="s">
        <v>592</v>
      </c>
    </row>
    <row r="237" spans="1:17" x14ac:dyDescent="0.25">
      <c r="A237" s="100"/>
      <c r="B237" s="100"/>
      <c r="C237" s="95" t="s">
        <v>588</v>
      </c>
      <c r="D237" s="96"/>
      <c r="E237" s="100"/>
      <c r="F237" s="97" t="s">
        <v>374</v>
      </c>
      <c r="G237" s="115" t="s">
        <v>213</v>
      </c>
      <c r="H237" s="115" t="s">
        <v>213</v>
      </c>
      <c r="I237" s="115" t="s">
        <v>213</v>
      </c>
      <c r="J237" s="115" t="s">
        <v>213</v>
      </c>
      <c r="K237" s="115" t="s">
        <v>213</v>
      </c>
      <c r="L237" s="115" t="s">
        <v>213</v>
      </c>
      <c r="M237" s="115" t="s">
        <v>213</v>
      </c>
      <c r="N237" s="115" t="s">
        <v>213</v>
      </c>
      <c r="O237" s="115" t="s">
        <v>213</v>
      </c>
      <c r="P237" s="93" t="s">
        <v>591</v>
      </c>
      <c r="Q237" s="109" t="s">
        <v>592</v>
      </c>
    </row>
    <row r="238" spans="1:17" x14ac:dyDescent="0.25">
      <c r="B238" s="31" t="s">
        <v>154</v>
      </c>
      <c r="C238" s="31"/>
      <c r="D238" s="31"/>
      <c r="F238" s="52" t="s">
        <v>379</v>
      </c>
      <c r="G238" s="18" t="s">
        <v>213</v>
      </c>
      <c r="H238" s="18" t="s">
        <v>213</v>
      </c>
      <c r="I238" s="18" t="s">
        <v>213</v>
      </c>
      <c r="J238" s="18" t="s">
        <v>213</v>
      </c>
      <c r="K238" s="18" t="s">
        <v>213</v>
      </c>
      <c r="L238" s="18" t="s">
        <v>213</v>
      </c>
      <c r="M238" s="18" t="s">
        <v>213</v>
      </c>
      <c r="N238" s="18" t="s">
        <v>213</v>
      </c>
      <c r="O238" s="18" t="s">
        <v>213</v>
      </c>
      <c r="P238" s="18" t="s">
        <v>407</v>
      </c>
      <c r="Q238" s="19" t="str">
        <f>VLOOKUP(P238,'Anuncio Previo'!H:I,2,FALSE)</f>
        <v>xsd:complexType</v>
      </c>
    </row>
    <row r="239" spans="1:17" ht="60" x14ac:dyDescent="0.25">
      <c r="C239" s="15" t="s">
        <v>200</v>
      </c>
      <c r="D239" s="2"/>
      <c r="F239" s="50">
        <v>1</v>
      </c>
      <c r="G239" s="85" t="s">
        <v>493</v>
      </c>
      <c r="H239" s="85" t="s">
        <v>493</v>
      </c>
      <c r="I239" s="85" t="s">
        <v>493</v>
      </c>
      <c r="J239" s="85" t="s">
        <v>493</v>
      </c>
      <c r="K239" s="85" t="s">
        <v>493</v>
      </c>
      <c r="L239" s="85" t="s">
        <v>493</v>
      </c>
      <c r="M239" s="85" t="s">
        <v>493</v>
      </c>
      <c r="N239" s="85" t="s">
        <v>493</v>
      </c>
      <c r="O239" s="85" t="s">
        <v>493</v>
      </c>
      <c r="P239" s="18" t="s">
        <v>155</v>
      </c>
      <c r="Q239" s="19" t="str">
        <f>VLOOKUP(P239,'Anuncio Previo'!H:I,2,FALSE)</f>
        <v>xsd:string. Máximo 170 caracteres</v>
      </c>
    </row>
    <row r="240" spans="1:17" ht="60" x14ac:dyDescent="0.25">
      <c r="C240" s="15" t="s">
        <v>199</v>
      </c>
      <c r="D240" s="2"/>
      <c r="F240" s="50">
        <v>1</v>
      </c>
      <c r="G240" s="85" t="s">
        <v>493</v>
      </c>
      <c r="H240" s="85" t="s">
        <v>493</v>
      </c>
      <c r="I240" s="85" t="s">
        <v>493</v>
      </c>
      <c r="J240" s="85" t="s">
        <v>493</v>
      </c>
      <c r="K240" s="85" t="s">
        <v>493</v>
      </c>
      <c r="L240" s="85" t="s">
        <v>493</v>
      </c>
      <c r="M240" s="85" t="s">
        <v>493</v>
      </c>
      <c r="N240" s="85" t="s">
        <v>493</v>
      </c>
      <c r="O240" s="85" t="s">
        <v>493</v>
      </c>
      <c r="P240" s="18" t="s">
        <v>156</v>
      </c>
      <c r="Q240" s="19" t="str">
        <f>VLOOKUP(P240,'Anuncio Previo'!H:I,2,FALSE)</f>
        <v>Valor en TenderEnvelopeTypeCode</v>
      </c>
    </row>
    <row r="241" spans="1:19" ht="30" x14ac:dyDescent="0.25">
      <c r="C241" s="15" t="s">
        <v>224</v>
      </c>
      <c r="D241" s="2"/>
      <c r="F241" s="50" t="s">
        <v>374</v>
      </c>
      <c r="G241" s="23" t="s">
        <v>213</v>
      </c>
      <c r="H241" s="23" t="s">
        <v>213</v>
      </c>
      <c r="I241" s="23" t="s">
        <v>213</v>
      </c>
      <c r="J241" s="23" t="s">
        <v>213</v>
      </c>
      <c r="K241" s="23" t="s">
        <v>213</v>
      </c>
      <c r="L241" s="23" t="s">
        <v>213</v>
      </c>
      <c r="M241" s="23" t="s">
        <v>213</v>
      </c>
      <c r="N241" s="23" t="s">
        <v>213</v>
      </c>
      <c r="O241" s="23" t="s">
        <v>213</v>
      </c>
      <c r="P241" s="18" t="s">
        <v>225</v>
      </c>
      <c r="Q241" s="19" t="str">
        <f>VLOOKUP(P241,'Anuncio Previo'!H:I,2,FALSE)</f>
        <v>xsd:string. Máximo 200 caracters</v>
      </c>
    </row>
    <row r="242" spans="1:19" ht="30" x14ac:dyDescent="0.25">
      <c r="C242" s="15" t="s">
        <v>193</v>
      </c>
      <c r="D242" s="2"/>
      <c r="F242" s="50" t="s">
        <v>374</v>
      </c>
      <c r="G242" s="24" t="s">
        <v>211</v>
      </c>
      <c r="H242" s="24" t="s">
        <v>211</v>
      </c>
      <c r="I242" s="24" t="s">
        <v>211</v>
      </c>
      <c r="J242" s="24" t="s">
        <v>211</v>
      </c>
      <c r="K242" s="24" t="s">
        <v>211</v>
      </c>
      <c r="L242" s="24" t="s">
        <v>211</v>
      </c>
      <c r="M242" s="24" t="s">
        <v>211</v>
      </c>
      <c r="N242" s="24" t="s">
        <v>211</v>
      </c>
      <c r="O242" s="24" t="s">
        <v>211</v>
      </c>
      <c r="P242" s="18" t="s">
        <v>157</v>
      </c>
      <c r="Q242" s="19" t="str">
        <f>VLOOKUP(P242,'Anuncio Previo'!H:I,2,FALSE)</f>
        <v>xsd:string. Máximo 2000 caracteres</v>
      </c>
    </row>
    <row r="243" spans="1:19" x14ac:dyDescent="0.25">
      <c r="B243" s="31" t="s">
        <v>158</v>
      </c>
      <c r="C243" s="31"/>
      <c r="D243" s="31"/>
      <c r="F243" s="52" t="s">
        <v>464</v>
      </c>
      <c r="G243" s="18" t="s">
        <v>213</v>
      </c>
      <c r="H243" s="18" t="s">
        <v>213</v>
      </c>
      <c r="I243" s="18" t="s">
        <v>213</v>
      </c>
      <c r="J243" s="18" t="s">
        <v>213</v>
      </c>
      <c r="K243" s="18" t="s">
        <v>213</v>
      </c>
      <c r="L243" s="18" t="s">
        <v>213</v>
      </c>
      <c r="M243" s="18" t="s">
        <v>213</v>
      </c>
      <c r="N243" s="18" t="s">
        <v>213</v>
      </c>
      <c r="O243" s="18" t="s">
        <v>213</v>
      </c>
      <c r="P243" s="18" t="s">
        <v>203</v>
      </c>
      <c r="Q243" s="19" t="str">
        <f>VLOOKUP(P243,'Anuncio Previo'!H:I,2,FALSE)</f>
        <v>xsd:complexType</v>
      </c>
    </row>
    <row r="244" spans="1:19" ht="30" x14ac:dyDescent="0.25">
      <c r="C244" s="31" t="s">
        <v>159</v>
      </c>
      <c r="D244" s="10"/>
      <c r="F244" s="52" t="s">
        <v>379</v>
      </c>
      <c r="G244" s="18" t="s">
        <v>213</v>
      </c>
      <c r="H244" s="18" t="s">
        <v>213</v>
      </c>
      <c r="I244" s="18" t="s">
        <v>213</v>
      </c>
      <c r="J244" s="18" t="s">
        <v>213</v>
      </c>
      <c r="K244" s="18" t="s">
        <v>213</v>
      </c>
      <c r="L244" s="18" t="s">
        <v>213</v>
      </c>
      <c r="M244" s="18" t="s">
        <v>213</v>
      </c>
      <c r="N244" s="18" t="s">
        <v>213</v>
      </c>
      <c r="O244" s="18" t="s">
        <v>213</v>
      </c>
      <c r="P244" s="18" t="s">
        <v>473</v>
      </c>
      <c r="Q244" s="19" t="str">
        <f>VLOOKUP(P244,'Anuncio Previo'!H:I,2,FALSE)</f>
        <v>xsd:complexType</v>
      </c>
    </row>
    <row r="245" spans="1:19" ht="30" x14ac:dyDescent="0.25">
      <c r="C245" s="6"/>
      <c r="D245" s="15" t="s">
        <v>190</v>
      </c>
      <c r="F245" s="61" t="s">
        <v>374</v>
      </c>
      <c r="G245" s="23" t="s">
        <v>213</v>
      </c>
      <c r="H245" s="23" t="s">
        <v>213</v>
      </c>
      <c r="I245" s="23" t="s">
        <v>213</v>
      </c>
      <c r="J245" s="23" t="s">
        <v>213</v>
      </c>
      <c r="K245" s="23" t="s">
        <v>213</v>
      </c>
      <c r="L245" s="23" t="s">
        <v>213</v>
      </c>
      <c r="M245" s="23" t="s">
        <v>213</v>
      </c>
      <c r="N245" s="23" t="s">
        <v>213</v>
      </c>
      <c r="O245" s="23" t="s">
        <v>213</v>
      </c>
      <c r="P245" s="18" t="s">
        <v>226</v>
      </c>
      <c r="Q245" s="19" t="str">
        <f>VLOOKUP(P245,'Anuncio Previo'!H:I,2,FALSE)</f>
        <v>xsd:sting. Máximo 200 caracteres</v>
      </c>
    </row>
    <row r="246" spans="1:19" ht="60" x14ac:dyDescent="0.25">
      <c r="A246" s="35"/>
      <c r="B246" s="35"/>
      <c r="C246" s="132"/>
      <c r="D246" s="133" t="s">
        <v>242</v>
      </c>
      <c r="E246" s="35"/>
      <c r="F246" s="57" t="s">
        <v>374</v>
      </c>
      <c r="G246" s="85" t="s">
        <v>494</v>
      </c>
      <c r="H246" s="85" t="s">
        <v>494</v>
      </c>
      <c r="I246" s="85" t="s">
        <v>494</v>
      </c>
      <c r="J246" s="85" t="s">
        <v>494</v>
      </c>
      <c r="K246" s="85" t="s">
        <v>494</v>
      </c>
      <c r="L246" s="85" t="s">
        <v>494</v>
      </c>
      <c r="M246" s="85" t="s">
        <v>494</v>
      </c>
      <c r="N246" s="85" t="s">
        <v>494</v>
      </c>
      <c r="O246" s="85" t="s">
        <v>494</v>
      </c>
      <c r="P246" s="19" t="s">
        <v>227</v>
      </c>
      <c r="Q246" s="19" t="str">
        <f>VLOOKUP(P246,'Anuncio Previo'!H:I,2,FALSE)</f>
        <v>Valor en codelist AwardingCriteriaCode</v>
      </c>
    </row>
    <row r="247" spans="1:19" ht="105" x14ac:dyDescent="0.25">
      <c r="A247" s="117"/>
      <c r="B247" s="117"/>
      <c r="C247" s="134"/>
      <c r="D247" s="133" t="s">
        <v>647</v>
      </c>
      <c r="E247" s="35"/>
      <c r="F247" s="135" t="s">
        <v>374</v>
      </c>
      <c r="G247" s="85" t="s">
        <v>494</v>
      </c>
      <c r="H247" s="85" t="s">
        <v>494</v>
      </c>
      <c r="I247" s="85" t="s">
        <v>494</v>
      </c>
      <c r="J247" s="85" t="s">
        <v>494</v>
      </c>
      <c r="K247" s="85" t="s">
        <v>494</v>
      </c>
      <c r="L247" s="85" t="s">
        <v>494</v>
      </c>
      <c r="M247" s="85" t="s">
        <v>494</v>
      </c>
      <c r="N247" s="85" t="s">
        <v>494</v>
      </c>
      <c r="O247" s="85" t="s">
        <v>494</v>
      </c>
      <c r="P247" s="109" t="s">
        <v>648</v>
      </c>
      <c r="Q247" s="109" t="str">
        <f>VLOOKUP(P247,'Anuncio Previo'!H:I,2,FALSE)</f>
        <v>valor en codelist AwardingCriteriaAutomaticallyEvaluatedSubTypeCode para criterios evaluables automáticamente o AwardingCriteriaNotAutomaticallyEvaluatedSubTypeCode para los de juicio de valor</v>
      </c>
    </row>
    <row r="248" spans="1:19" ht="60" x14ac:dyDescent="0.25">
      <c r="C248" s="6"/>
      <c r="D248" s="15" t="s">
        <v>193</v>
      </c>
      <c r="F248" s="61">
        <v>1</v>
      </c>
      <c r="G248" s="85" t="s">
        <v>494</v>
      </c>
      <c r="H248" s="85" t="s">
        <v>494</v>
      </c>
      <c r="I248" s="85" t="s">
        <v>494</v>
      </c>
      <c r="J248" s="85" t="s">
        <v>494</v>
      </c>
      <c r="K248" s="85" t="s">
        <v>494</v>
      </c>
      <c r="L248" s="85" t="s">
        <v>494</v>
      </c>
      <c r="M248" s="85" t="s">
        <v>494</v>
      </c>
      <c r="N248" s="85" t="s">
        <v>494</v>
      </c>
      <c r="O248" s="85" t="s">
        <v>494</v>
      </c>
      <c r="P248" s="18" t="s">
        <v>161</v>
      </c>
      <c r="Q248" s="19" t="str">
        <f>VLOOKUP(P248,'Anuncio Previo'!H:I,2,FALSE)</f>
        <v>xsd:string. Máximo 1800 caracteres</v>
      </c>
    </row>
    <row r="249" spans="1:19" ht="60" x14ac:dyDescent="0.25">
      <c r="C249" s="6"/>
      <c r="D249" s="15" t="s">
        <v>201</v>
      </c>
      <c r="F249" s="61" t="s">
        <v>374</v>
      </c>
      <c r="G249" s="85" t="s">
        <v>494</v>
      </c>
      <c r="H249" s="85" t="s">
        <v>494</v>
      </c>
      <c r="I249" s="85" t="s">
        <v>494</v>
      </c>
      <c r="J249" s="85" t="s">
        <v>494</v>
      </c>
      <c r="K249" s="85" t="s">
        <v>494</v>
      </c>
      <c r="L249" s="85" t="s">
        <v>494</v>
      </c>
      <c r="M249" s="85" t="s">
        <v>494</v>
      </c>
      <c r="N249" s="85" t="s">
        <v>494</v>
      </c>
      <c r="O249" s="85" t="s">
        <v>494</v>
      </c>
      <c r="P249" s="18" t="s">
        <v>162</v>
      </c>
      <c r="Q249" s="19" t="str">
        <f>VLOOKUP(P249,'Anuncio Previo'!H:I,2,FALSE)</f>
        <v>xsd:decimal. Máximo 10 dígitos enteros y 2 decimales</v>
      </c>
    </row>
    <row r="250" spans="1:19" ht="42.75" customHeight="1" x14ac:dyDescent="0.25">
      <c r="C250" s="6"/>
      <c r="D250" s="15" t="s">
        <v>738</v>
      </c>
      <c r="F250" s="135" t="s">
        <v>374</v>
      </c>
      <c r="G250" s="36" t="s">
        <v>213</v>
      </c>
      <c r="H250" s="36" t="s">
        <v>213</v>
      </c>
      <c r="I250" s="36" t="s">
        <v>213</v>
      </c>
      <c r="J250" s="36" t="s">
        <v>213</v>
      </c>
      <c r="K250" s="36" t="s">
        <v>213</v>
      </c>
      <c r="L250" s="36" t="s">
        <v>213</v>
      </c>
      <c r="M250" s="36" t="s">
        <v>213</v>
      </c>
      <c r="N250" s="36" t="s">
        <v>213</v>
      </c>
      <c r="O250" s="36" t="s">
        <v>213</v>
      </c>
      <c r="P250" s="18" t="s">
        <v>740</v>
      </c>
      <c r="Q250" s="19" t="str">
        <f>VLOOKUP(P250,'Anuncio Previo'!H:I,2,FALSE)</f>
        <v>xsd:decimal. Máximo 10 dígitos enteros y 2 decimales</v>
      </c>
      <c r="R250" s="93"/>
      <c r="S250" s="93"/>
    </row>
    <row r="251" spans="1:19" ht="42.75" customHeight="1" x14ac:dyDescent="0.25">
      <c r="C251" s="6"/>
      <c r="D251" s="15" t="s">
        <v>739</v>
      </c>
      <c r="F251" s="135" t="s">
        <v>374</v>
      </c>
      <c r="G251" s="36" t="s">
        <v>213</v>
      </c>
      <c r="H251" s="36" t="s">
        <v>213</v>
      </c>
      <c r="I251" s="36" t="s">
        <v>213</v>
      </c>
      <c r="J251" s="36" t="s">
        <v>213</v>
      </c>
      <c r="K251" s="36" t="s">
        <v>213</v>
      </c>
      <c r="L251" s="36" t="s">
        <v>213</v>
      </c>
      <c r="M251" s="36" t="s">
        <v>213</v>
      </c>
      <c r="N251" s="36" t="s">
        <v>213</v>
      </c>
      <c r="O251" s="36" t="s">
        <v>213</v>
      </c>
      <c r="P251" s="18" t="s">
        <v>741</v>
      </c>
      <c r="Q251" s="19" t="str">
        <f>VLOOKUP(P251,'Anuncio Previo'!H:I,2,FALSE)</f>
        <v>xsd:decimal. Máximo 10 dígitos enteros y 2 decimales</v>
      </c>
    </row>
    <row r="252" spans="1:19" x14ac:dyDescent="0.25">
      <c r="A252" s="100"/>
      <c r="B252" s="98" t="s">
        <v>550</v>
      </c>
      <c r="C252" s="99"/>
      <c r="D252" s="99"/>
      <c r="E252" s="99"/>
      <c r="F252" s="97" t="s">
        <v>379</v>
      </c>
      <c r="G252" s="115" t="s">
        <v>213</v>
      </c>
      <c r="H252" s="115" t="s">
        <v>213</v>
      </c>
      <c r="I252" s="115" t="s">
        <v>213</v>
      </c>
      <c r="J252" s="115" t="s">
        <v>213</v>
      </c>
      <c r="K252" s="115" t="s">
        <v>213</v>
      </c>
      <c r="L252" s="115" t="s">
        <v>213</v>
      </c>
      <c r="M252" s="115" t="s">
        <v>213</v>
      </c>
      <c r="N252" s="115" t="s">
        <v>213</v>
      </c>
      <c r="O252" s="115" t="s">
        <v>213</v>
      </c>
      <c r="P252" s="93" t="s">
        <v>554</v>
      </c>
      <c r="Q252" s="101" t="s">
        <v>437</v>
      </c>
    </row>
    <row r="253" spans="1:19" ht="45" x14ac:dyDescent="0.25">
      <c r="A253" s="100"/>
      <c r="B253" s="98"/>
      <c r="C253" s="99" t="s">
        <v>0</v>
      </c>
      <c r="D253" s="99"/>
      <c r="E253" s="99"/>
      <c r="F253" s="97" t="s">
        <v>374</v>
      </c>
      <c r="G253" s="36" t="s">
        <v>213</v>
      </c>
      <c r="H253" s="36" t="s">
        <v>213</v>
      </c>
      <c r="I253" s="36" t="s">
        <v>213</v>
      </c>
      <c r="J253" s="36" t="s">
        <v>213</v>
      </c>
      <c r="K253" s="36" t="s">
        <v>213</v>
      </c>
      <c r="L253" s="36" t="s">
        <v>213</v>
      </c>
      <c r="M253" s="36" t="s">
        <v>213</v>
      </c>
      <c r="N253" s="36" t="s">
        <v>213</v>
      </c>
      <c r="O253" s="36" t="s">
        <v>213</v>
      </c>
      <c r="P253" s="93" t="s">
        <v>553</v>
      </c>
      <c r="Q253" s="19" t="str">
        <f>VLOOKUP(P253,'Anuncio Previo'!H:I,2,FALSE)</f>
        <v>xsd:String. Máximo 50 caracteres  - Texto del Código en lista gc ExecutionRequirementCode</v>
      </c>
    </row>
    <row r="254" spans="1:19" ht="75" x14ac:dyDescent="0.25">
      <c r="A254" s="100"/>
      <c r="B254" s="99"/>
      <c r="C254" s="92" t="s">
        <v>551</v>
      </c>
      <c r="D254" s="99"/>
      <c r="E254" s="99"/>
      <c r="F254" s="97" t="s">
        <v>374</v>
      </c>
      <c r="G254" s="85" t="s">
        <v>726</v>
      </c>
      <c r="H254" s="85" t="s">
        <v>726</v>
      </c>
      <c r="I254" s="85" t="s">
        <v>726</v>
      </c>
      <c r="J254" s="85" t="s">
        <v>726</v>
      </c>
      <c r="K254" s="85" t="s">
        <v>726</v>
      </c>
      <c r="L254" s="85" t="s">
        <v>726</v>
      </c>
      <c r="M254" s="85" t="s">
        <v>726</v>
      </c>
      <c r="N254" s="85" t="s">
        <v>726</v>
      </c>
      <c r="O254" s="85" t="s">
        <v>726</v>
      </c>
      <c r="P254" s="93" t="s">
        <v>552</v>
      </c>
      <c r="Q254" s="93" t="s">
        <v>602</v>
      </c>
    </row>
    <row r="255" spans="1:19" ht="75" x14ac:dyDescent="0.25">
      <c r="A255" s="100"/>
      <c r="B255" s="99"/>
      <c r="C255" s="92" t="s">
        <v>193</v>
      </c>
      <c r="D255" s="99"/>
      <c r="E255" s="99"/>
      <c r="F255" s="97" t="s">
        <v>374</v>
      </c>
      <c r="G255" s="85" t="s">
        <v>726</v>
      </c>
      <c r="H255" s="85" t="s">
        <v>726</v>
      </c>
      <c r="I255" s="85" t="s">
        <v>726</v>
      </c>
      <c r="J255" s="85" t="s">
        <v>726</v>
      </c>
      <c r="K255" s="85" t="s">
        <v>726</v>
      </c>
      <c r="L255" s="85" t="s">
        <v>726</v>
      </c>
      <c r="M255" s="85" t="s">
        <v>726</v>
      </c>
      <c r="N255" s="85" t="s">
        <v>726</v>
      </c>
      <c r="O255" s="85" t="s">
        <v>726</v>
      </c>
      <c r="P255" s="93" t="s">
        <v>553</v>
      </c>
      <c r="Q255" s="93" t="s">
        <v>593</v>
      </c>
    </row>
    <row r="256" spans="1:19" x14ac:dyDescent="0.25">
      <c r="A256" s="100"/>
      <c r="B256" s="103" t="s">
        <v>555</v>
      </c>
      <c r="C256" s="8"/>
      <c r="D256" s="8"/>
      <c r="E256" s="8"/>
      <c r="F256" s="97"/>
      <c r="G256" s="115"/>
      <c r="H256" s="115"/>
      <c r="I256" s="115"/>
      <c r="J256" s="115"/>
      <c r="K256" s="115"/>
      <c r="L256" s="115"/>
      <c r="M256" s="115"/>
      <c r="N256" s="115"/>
      <c r="O256" s="115"/>
      <c r="P256" s="101"/>
      <c r="Q256" s="101"/>
    </row>
    <row r="257" spans="1:17" x14ac:dyDescent="0.25">
      <c r="A257" s="100"/>
      <c r="B257" s="8"/>
      <c r="C257" s="103" t="s">
        <v>556</v>
      </c>
      <c r="D257" s="103"/>
      <c r="E257" s="99"/>
      <c r="F257" s="97" t="s">
        <v>374</v>
      </c>
      <c r="G257" s="115" t="s">
        <v>213</v>
      </c>
      <c r="H257" s="115" t="s">
        <v>213</v>
      </c>
      <c r="I257" s="115" t="s">
        <v>213</v>
      </c>
      <c r="J257" s="115" t="s">
        <v>213</v>
      </c>
      <c r="K257" s="115" t="s">
        <v>213</v>
      </c>
      <c r="L257" s="115" t="s">
        <v>213</v>
      </c>
      <c r="M257" s="115" t="s">
        <v>213</v>
      </c>
      <c r="N257" s="115" t="s">
        <v>213</v>
      </c>
      <c r="O257" s="115" t="s">
        <v>213</v>
      </c>
      <c r="P257" s="93" t="s">
        <v>558</v>
      </c>
      <c r="Q257" s="93" t="s">
        <v>593</v>
      </c>
    </row>
    <row r="258" spans="1:17" x14ac:dyDescent="0.25">
      <c r="A258" s="100"/>
      <c r="B258" s="8"/>
      <c r="C258" s="103" t="s">
        <v>557</v>
      </c>
      <c r="D258" s="103"/>
      <c r="E258" s="99"/>
      <c r="F258" s="97" t="s">
        <v>374</v>
      </c>
      <c r="G258" s="115" t="s">
        <v>213</v>
      </c>
      <c r="H258" s="115" t="s">
        <v>213</v>
      </c>
      <c r="I258" s="115" t="s">
        <v>213</v>
      </c>
      <c r="J258" s="115" t="s">
        <v>213</v>
      </c>
      <c r="K258" s="115" t="s">
        <v>213</v>
      </c>
      <c r="L258" s="115" t="s">
        <v>213</v>
      </c>
      <c r="M258" s="115" t="s">
        <v>213</v>
      </c>
      <c r="N258" s="115" t="s">
        <v>213</v>
      </c>
      <c r="O258" s="115" t="s">
        <v>213</v>
      </c>
      <c r="P258" s="93" t="s">
        <v>559</v>
      </c>
      <c r="Q258" s="93" t="s">
        <v>435</v>
      </c>
    </row>
    <row r="259" spans="1:17" x14ac:dyDescent="0.25">
      <c r="A259" s="100"/>
      <c r="B259" s="98" t="s">
        <v>574</v>
      </c>
      <c r="C259" s="99"/>
      <c r="D259" s="99"/>
      <c r="E259" s="99"/>
      <c r="F259" s="97" t="s">
        <v>374</v>
      </c>
      <c r="G259" s="115" t="s">
        <v>213</v>
      </c>
      <c r="H259" s="115" t="s">
        <v>213</v>
      </c>
      <c r="I259" s="115" t="s">
        <v>213</v>
      </c>
      <c r="J259" s="115" t="s">
        <v>213</v>
      </c>
      <c r="K259" s="115" t="s">
        <v>213</v>
      </c>
      <c r="L259" s="115" t="s">
        <v>213</v>
      </c>
      <c r="M259" s="115" t="s">
        <v>213</v>
      </c>
      <c r="N259" s="115" t="s">
        <v>213</v>
      </c>
      <c r="O259" s="115" t="s">
        <v>213</v>
      </c>
      <c r="P259" s="93" t="s">
        <v>579</v>
      </c>
      <c r="Q259" s="101" t="s">
        <v>437</v>
      </c>
    </row>
    <row r="260" spans="1:17" x14ac:dyDescent="0.25">
      <c r="A260" s="100"/>
      <c r="B260" s="99"/>
      <c r="C260" s="93" t="s">
        <v>575</v>
      </c>
      <c r="D260" s="99"/>
      <c r="E260" s="99"/>
      <c r="F260" s="97" t="s">
        <v>374</v>
      </c>
      <c r="G260" s="115" t="s">
        <v>213</v>
      </c>
      <c r="H260" s="115" t="s">
        <v>213</v>
      </c>
      <c r="I260" s="115" t="s">
        <v>213</v>
      </c>
      <c r="J260" s="115" t="s">
        <v>213</v>
      </c>
      <c r="K260" s="115" t="s">
        <v>213</v>
      </c>
      <c r="L260" s="115" t="s">
        <v>213</v>
      </c>
      <c r="M260" s="115" t="s">
        <v>213</v>
      </c>
      <c r="N260" s="115" t="s">
        <v>213</v>
      </c>
      <c r="O260" s="115" t="s">
        <v>213</v>
      </c>
      <c r="P260" s="93" t="s">
        <v>577</v>
      </c>
      <c r="Q260" s="93" t="s">
        <v>433</v>
      </c>
    </row>
    <row r="261" spans="1:17" x14ac:dyDescent="0.25">
      <c r="A261" s="100"/>
      <c r="B261" s="99"/>
      <c r="C261" s="93" t="s">
        <v>576</v>
      </c>
      <c r="D261" s="99"/>
      <c r="E261" s="99"/>
      <c r="F261" s="97" t="s">
        <v>374</v>
      </c>
      <c r="G261" s="115" t="s">
        <v>213</v>
      </c>
      <c r="H261" s="115" t="s">
        <v>213</v>
      </c>
      <c r="I261" s="115" t="s">
        <v>213</v>
      </c>
      <c r="J261" s="115" t="s">
        <v>213</v>
      </c>
      <c r="K261" s="115" t="s">
        <v>213</v>
      </c>
      <c r="L261" s="115" t="s">
        <v>213</v>
      </c>
      <c r="M261" s="115" t="s">
        <v>213</v>
      </c>
      <c r="N261" s="115" t="s">
        <v>213</v>
      </c>
      <c r="O261" s="115" t="s">
        <v>213</v>
      </c>
      <c r="P261" s="93" t="s">
        <v>578</v>
      </c>
      <c r="Q261" s="93" t="s">
        <v>603</v>
      </c>
    </row>
    <row r="262" spans="1:17" x14ac:dyDescent="0.25">
      <c r="A262" s="100"/>
      <c r="B262" s="1" t="s">
        <v>580</v>
      </c>
      <c r="C262" s="99"/>
      <c r="D262" s="99"/>
      <c r="E262" s="99"/>
      <c r="F262" s="97" t="s">
        <v>374</v>
      </c>
      <c r="G262" s="115" t="s">
        <v>213</v>
      </c>
      <c r="H262" s="115" t="s">
        <v>213</v>
      </c>
      <c r="I262" s="115" t="s">
        <v>213</v>
      </c>
      <c r="J262" s="115" t="s">
        <v>213</v>
      </c>
      <c r="K262" s="115" t="s">
        <v>213</v>
      </c>
      <c r="L262" s="115" t="s">
        <v>213</v>
      </c>
      <c r="M262" s="115" t="s">
        <v>213</v>
      </c>
      <c r="N262" s="115" t="s">
        <v>213</v>
      </c>
      <c r="O262" s="115" t="s">
        <v>213</v>
      </c>
      <c r="P262" s="93" t="s">
        <v>581</v>
      </c>
      <c r="Q262" s="93" t="s">
        <v>433</v>
      </c>
    </row>
    <row r="263" spans="1:17" ht="15.75" x14ac:dyDescent="0.25">
      <c r="A263" s="14" t="s">
        <v>292</v>
      </c>
      <c r="B263" s="14"/>
      <c r="C263" s="16"/>
      <c r="D263" s="16"/>
      <c r="E263" s="16"/>
      <c r="F263" s="51" t="s">
        <v>375</v>
      </c>
      <c r="G263" s="38" t="s">
        <v>207</v>
      </c>
      <c r="H263" s="38" t="s">
        <v>207</v>
      </c>
      <c r="I263" s="38" t="s">
        <v>207</v>
      </c>
      <c r="J263" s="38" t="s">
        <v>207</v>
      </c>
      <c r="K263" s="38" t="s">
        <v>207</v>
      </c>
      <c r="L263" s="38" t="s">
        <v>207</v>
      </c>
      <c r="M263" s="38" t="s">
        <v>207</v>
      </c>
      <c r="N263" s="38" t="s">
        <v>207</v>
      </c>
      <c r="O263" s="38" t="s">
        <v>207</v>
      </c>
      <c r="P263" s="18" t="s">
        <v>341</v>
      </c>
      <c r="Q263" s="19" t="s">
        <v>437</v>
      </c>
    </row>
    <row r="264" spans="1:17" ht="30" x14ac:dyDescent="0.25">
      <c r="B264" s="16" t="s">
        <v>342</v>
      </c>
      <c r="C264" s="16"/>
      <c r="D264" s="16"/>
      <c r="F264" s="50">
        <v>1</v>
      </c>
      <c r="G264" s="38" t="s">
        <v>207</v>
      </c>
      <c r="H264" s="38" t="s">
        <v>207</v>
      </c>
      <c r="I264" s="38" t="s">
        <v>207</v>
      </c>
      <c r="J264" s="38" t="s">
        <v>207</v>
      </c>
      <c r="K264" s="38" t="s">
        <v>207</v>
      </c>
      <c r="L264" s="38" t="s">
        <v>207</v>
      </c>
      <c r="M264" s="38" t="s">
        <v>207</v>
      </c>
      <c r="N264" s="38" t="s">
        <v>207</v>
      </c>
      <c r="O264" s="38" t="s">
        <v>207</v>
      </c>
      <c r="P264" s="18" t="s">
        <v>293</v>
      </c>
      <c r="Q264" s="19" t="s">
        <v>701</v>
      </c>
    </row>
    <row r="265" spans="1:17" ht="45" x14ac:dyDescent="0.25">
      <c r="B265" s="16" t="s">
        <v>294</v>
      </c>
      <c r="C265" s="16"/>
      <c r="D265" s="16"/>
      <c r="F265" s="50" t="s">
        <v>374</v>
      </c>
      <c r="G265" s="27" t="s">
        <v>340</v>
      </c>
      <c r="H265" s="27" t="s">
        <v>340</v>
      </c>
      <c r="I265" s="27" t="s">
        <v>340</v>
      </c>
      <c r="J265" s="27" t="s">
        <v>340</v>
      </c>
      <c r="K265" s="27" t="s">
        <v>340</v>
      </c>
      <c r="L265" s="27" t="s">
        <v>340</v>
      </c>
      <c r="M265" s="27" t="s">
        <v>340</v>
      </c>
      <c r="N265" s="27" t="s">
        <v>340</v>
      </c>
      <c r="O265" s="27" t="s">
        <v>340</v>
      </c>
      <c r="P265" s="18" t="s">
        <v>295</v>
      </c>
      <c r="Q265" s="19" t="s">
        <v>475</v>
      </c>
    </row>
    <row r="266" spans="1:17" x14ac:dyDescent="0.25">
      <c r="A266" s="2"/>
      <c r="B266" s="15" t="s">
        <v>296</v>
      </c>
      <c r="C266" s="15"/>
      <c r="D266" s="15"/>
      <c r="F266" s="50" t="s">
        <v>374</v>
      </c>
      <c r="G266" s="38" t="s">
        <v>207</v>
      </c>
      <c r="H266" s="38" t="s">
        <v>207</v>
      </c>
      <c r="I266" s="38" t="s">
        <v>207</v>
      </c>
      <c r="J266" s="38" t="s">
        <v>207</v>
      </c>
      <c r="K266" s="38" t="s">
        <v>207</v>
      </c>
      <c r="L266" s="23" t="s">
        <v>213</v>
      </c>
      <c r="M266" s="38" t="s">
        <v>207</v>
      </c>
      <c r="N266" s="38" t="s">
        <v>207</v>
      </c>
      <c r="O266" s="38" t="s">
        <v>207</v>
      </c>
      <c r="P266" s="18" t="s">
        <v>297</v>
      </c>
      <c r="Q266" s="19" t="s">
        <v>448</v>
      </c>
    </row>
    <row r="267" spans="1:17" x14ac:dyDescent="0.25">
      <c r="B267" s="15" t="s">
        <v>298</v>
      </c>
      <c r="C267" s="15"/>
      <c r="D267" s="15"/>
      <c r="F267" s="50">
        <v>1</v>
      </c>
      <c r="G267" s="38" t="s">
        <v>207</v>
      </c>
      <c r="H267" s="38" t="s">
        <v>207</v>
      </c>
      <c r="I267" s="38" t="s">
        <v>207</v>
      </c>
      <c r="J267" s="38" t="s">
        <v>207</v>
      </c>
      <c r="K267" s="38" t="s">
        <v>207</v>
      </c>
      <c r="L267" s="38" t="s">
        <v>207</v>
      </c>
      <c r="M267" s="38" t="s">
        <v>207</v>
      </c>
      <c r="N267" s="38" t="s">
        <v>207</v>
      </c>
      <c r="O267" s="38" t="s">
        <v>207</v>
      </c>
      <c r="P267" s="18" t="s">
        <v>299</v>
      </c>
      <c r="Q267" s="19" t="s">
        <v>435</v>
      </c>
    </row>
    <row r="268" spans="1:17" ht="30" x14ac:dyDescent="0.25">
      <c r="B268" s="15" t="s">
        <v>300</v>
      </c>
      <c r="C268" s="15"/>
      <c r="D268" s="15"/>
      <c r="F268" s="50">
        <v>1</v>
      </c>
      <c r="G268" s="38" t="s">
        <v>207</v>
      </c>
      <c r="H268" s="38" t="s">
        <v>207</v>
      </c>
      <c r="I268" s="38" t="s">
        <v>207</v>
      </c>
      <c r="J268" s="38" t="s">
        <v>207</v>
      </c>
      <c r="K268" s="38" t="s">
        <v>207</v>
      </c>
      <c r="L268" s="38" t="s">
        <v>207</v>
      </c>
      <c r="M268" s="38" t="s">
        <v>207</v>
      </c>
      <c r="N268" s="38" t="s">
        <v>207</v>
      </c>
      <c r="O268" s="38" t="s">
        <v>207</v>
      </c>
      <c r="P268" s="18" t="s">
        <v>301</v>
      </c>
      <c r="Q268" s="19" t="s">
        <v>527</v>
      </c>
    </row>
    <row r="269" spans="1:17" ht="30" x14ac:dyDescent="0.25">
      <c r="B269" s="15" t="s">
        <v>302</v>
      </c>
      <c r="C269" s="15"/>
      <c r="D269" s="15"/>
      <c r="F269" s="50" t="s">
        <v>374</v>
      </c>
      <c r="G269" s="18" t="s">
        <v>213</v>
      </c>
      <c r="H269" s="18" t="s">
        <v>213</v>
      </c>
      <c r="I269" s="18" t="s">
        <v>213</v>
      </c>
      <c r="J269" s="18" t="s">
        <v>213</v>
      </c>
      <c r="K269" s="18" t="s">
        <v>213</v>
      </c>
      <c r="L269" s="18" t="s">
        <v>213</v>
      </c>
      <c r="M269" s="18" t="s">
        <v>213</v>
      </c>
      <c r="N269" s="18" t="s">
        <v>213</v>
      </c>
      <c r="O269" s="18" t="s">
        <v>213</v>
      </c>
      <c r="P269" s="18" t="s">
        <v>476</v>
      </c>
      <c r="Q269" s="19" t="s">
        <v>474</v>
      </c>
    </row>
    <row r="270" spans="1:17" ht="30" x14ac:dyDescent="0.25">
      <c r="B270" s="15" t="s">
        <v>303</v>
      </c>
      <c r="C270" s="15"/>
      <c r="D270" s="15"/>
      <c r="F270" s="50" t="s">
        <v>374</v>
      </c>
      <c r="G270" s="18" t="s">
        <v>213</v>
      </c>
      <c r="H270" s="18" t="s">
        <v>213</v>
      </c>
      <c r="I270" s="18" t="s">
        <v>213</v>
      </c>
      <c r="J270" s="18" t="s">
        <v>213</v>
      </c>
      <c r="K270" s="18" t="s">
        <v>213</v>
      </c>
      <c r="L270" s="18" t="s">
        <v>213</v>
      </c>
      <c r="M270" s="18" t="s">
        <v>213</v>
      </c>
      <c r="N270" s="18" t="s">
        <v>213</v>
      </c>
      <c r="O270" s="18" t="s">
        <v>213</v>
      </c>
      <c r="P270" s="18" t="s">
        <v>477</v>
      </c>
      <c r="Q270" s="19" t="s">
        <v>474</v>
      </c>
    </row>
    <row r="271" spans="1:17" x14ac:dyDescent="0.25">
      <c r="B271" s="15" t="s">
        <v>304</v>
      </c>
      <c r="C271" s="15"/>
      <c r="D271" s="15"/>
      <c r="F271" s="50" t="s">
        <v>374</v>
      </c>
      <c r="G271" s="38" t="s">
        <v>207</v>
      </c>
      <c r="H271" s="38" t="s">
        <v>207</v>
      </c>
      <c r="I271" s="38" t="s">
        <v>207</v>
      </c>
      <c r="J271" s="38" t="s">
        <v>207</v>
      </c>
      <c r="K271" s="38" t="s">
        <v>207</v>
      </c>
      <c r="L271" s="36" t="s">
        <v>213</v>
      </c>
      <c r="M271" s="38" t="s">
        <v>207</v>
      </c>
      <c r="N271" s="38" t="s">
        <v>207</v>
      </c>
      <c r="O271" s="38" t="s">
        <v>207</v>
      </c>
      <c r="P271" s="18" t="s">
        <v>305</v>
      </c>
      <c r="Q271" s="19" t="s">
        <v>510</v>
      </c>
    </row>
    <row r="272" spans="1:17" x14ac:dyDescent="0.25">
      <c r="B272" s="15" t="s">
        <v>306</v>
      </c>
      <c r="C272" s="15"/>
      <c r="D272" s="15"/>
      <c r="F272" s="50" t="s">
        <v>374</v>
      </c>
      <c r="G272" s="38" t="s">
        <v>207</v>
      </c>
      <c r="H272" s="38" t="s">
        <v>207</v>
      </c>
      <c r="I272" s="38" t="s">
        <v>207</v>
      </c>
      <c r="J272" s="38" t="s">
        <v>207</v>
      </c>
      <c r="K272" s="38" t="s">
        <v>207</v>
      </c>
      <c r="L272" s="18" t="s">
        <v>213</v>
      </c>
      <c r="M272" s="38" t="s">
        <v>207</v>
      </c>
      <c r="N272" s="38" t="s">
        <v>207</v>
      </c>
      <c r="O272" s="38" t="s">
        <v>207</v>
      </c>
      <c r="P272" s="18" t="s">
        <v>307</v>
      </c>
      <c r="Q272" s="19" t="s">
        <v>435</v>
      </c>
    </row>
    <row r="273" spans="1:17" x14ac:dyDescent="0.25">
      <c r="B273" s="15" t="s">
        <v>308</v>
      </c>
      <c r="C273" s="15"/>
      <c r="D273" s="15"/>
      <c r="F273" s="50" t="s">
        <v>374</v>
      </c>
      <c r="G273" s="18" t="s">
        <v>213</v>
      </c>
      <c r="H273" s="18" t="s">
        <v>213</v>
      </c>
      <c r="I273" s="18" t="s">
        <v>213</v>
      </c>
      <c r="J273" s="18" t="s">
        <v>213</v>
      </c>
      <c r="K273" s="18" t="s">
        <v>213</v>
      </c>
      <c r="L273" s="18" t="s">
        <v>213</v>
      </c>
      <c r="M273" s="18" t="s">
        <v>213</v>
      </c>
      <c r="N273" s="18" t="s">
        <v>213</v>
      </c>
      <c r="O273" s="18" t="s">
        <v>213</v>
      </c>
      <c r="P273" s="18" t="s">
        <v>309</v>
      </c>
      <c r="Q273" s="19" t="s">
        <v>435</v>
      </c>
    </row>
    <row r="274" spans="1:17" x14ac:dyDescent="0.25">
      <c r="B274" s="11" t="s">
        <v>332</v>
      </c>
      <c r="C274" s="11"/>
      <c r="D274" s="11"/>
      <c r="F274" s="51">
        <v>1</v>
      </c>
      <c r="G274" s="38" t="s">
        <v>207</v>
      </c>
      <c r="H274" s="38" t="s">
        <v>207</v>
      </c>
      <c r="I274" s="38" t="s">
        <v>207</v>
      </c>
      <c r="J274" s="38" t="s">
        <v>207</v>
      </c>
      <c r="K274" s="38" t="s">
        <v>207</v>
      </c>
      <c r="L274" s="38" t="s">
        <v>207</v>
      </c>
      <c r="M274" s="38" t="s">
        <v>207</v>
      </c>
      <c r="N274" s="38" t="s">
        <v>207</v>
      </c>
      <c r="O274" s="38" t="s">
        <v>207</v>
      </c>
      <c r="P274" s="18" t="s">
        <v>416</v>
      </c>
      <c r="Q274" s="19" t="s">
        <v>437</v>
      </c>
    </row>
    <row r="275" spans="1:17" ht="30" x14ac:dyDescent="0.25">
      <c r="C275" s="15" t="s">
        <v>331</v>
      </c>
      <c r="D275" s="15"/>
      <c r="F275" s="50">
        <v>1</v>
      </c>
      <c r="G275" s="38" t="s">
        <v>207</v>
      </c>
      <c r="H275" s="38" t="s">
        <v>207</v>
      </c>
      <c r="I275" s="38" t="s">
        <v>207</v>
      </c>
      <c r="J275" s="38" t="s">
        <v>207</v>
      </c>
      <c r="K275" s="38" t="s">
        <v>207</v>
      </c>
      <c r="L275" s="38" t="s">
        <v>207</v>
      </c>
      <c r="M275" s="38" t="s">
        <v>207</v>
      </c>
      <c r="N275" s="38" t="s">
        <v>207</v>
      </c>
      <c r="O275" s="38" t="s">
        <v>207</v>
      </c>
      <c r="P275" s="18" t="s">
        <v>310</v>
      </c>
      <c r="Q275" s="19" t="s">
        <v>445</v>
      </c>
    </row>
    <row r="276" spans="1:17" ht="30" x14ac:dyDescent="0.25">
      <c r="C276" s="15" t="s">
        <v>190</v>
      </c>
      <c r="D276" s="15"/>
      <c r="F276" s="50" t="s">
        <v>419</v>
      </c>
      <c r="G276" s="38" t="s">
        <v>207</v>
      </c>
      <c r="H276" s="38" t="s">
        <v>207</v>
      </c>
      <c r="I276" s="38" t="s">
        <v>207</v>
      </c>
      <c r="J276" s="38" t="s">
        <v>207</v>
      </c>
      <c r="K276" s="38" t="s">
        <v>207</v>
      </c>
      <c r="L276" s="38" t="s">
        <v>207</v>
      </c>
      <c r="M276" s="38" t="s">
        <v>207</v>
      </c>
      <c r="N276" s="38" t="s">
        <v>207</v>
      </c>
      <c r="O276" s="38" t="s">
        <v>207</v>
      </c>
      <c r="P276" s="18" t="s">
        <v>311</v>
      </c>
      <c r="Q276" s="19" t="s">
        <v>460</v>
      </c>
    </row>
    <row r="277" spans="1:17" ht="30" x14ac:dyDescent="0.25">
      <c r="A277" s="100"/>
      <c r="B277" s="100"/>
      <c r="C277" s="93" t="s">
        <v>623</v>
      </c>
      <c r="D277" s="93"/>
      <c r="E277" s="96"/>
      <c r="F277" s="97" t="s">
        <v>374</v>
      </c>
      <c r="G277" s="116" t="s">
        <v>211</v>
      </c>
      <c r="H277" s="116" t="s">
        <v>211</v>
      </c>
      <c r="I277" s="116" t="s">
        <v>211</v>
      </c>
      <c r="J277" s="116" t="s">
        <v>211</v>
      </c>
      <c r="K277" s="116" t="s">
        <v>211</v>
      </c>
      <c r="L277" s="116" t="s">
        <v>211</v>
      </c>
      <c r="M277" s="116" t="s">
        <v>211</v>
      </c>
      <c r="N277" s="116" t="s">
        <v>211</v>
      </c>
      <c r="O277" s="116" t="s">
        <v>211</v>
      </c>
      <c r="P277" s="93" t="s">
        <v>661</v>
      </c>
      <c r="Q277" s="109" t="s">
        <v>444</v>
      </c>
    </row>
    <row r="278" spans="1:17" ht="30" x14ac:dyDescent="0.25">
      <c r="A278" s="100"/>
      <c r="B278" s="100"/>
      <c r="C278" s="93" t="s">
        <v>624</v>
      </c>
      <c r="D278" s="93"/>
      <c r="E278" s="96"/>
      <c r="F278" s="97">
        <v>1</v>
      </c>
      <c r="G278" s="116" t="s">
        <v>211</v>
      </c>
      <c r="H278" s="116" t="s">
        <v>211</v>
      </c>
      <c r="I278" s="116" t="s">
        <v>211</v>
      </c>
      <c r="J278" s="116" t="s">
        <v>211</v>
      </c>
      <c r="K278" s="116" t="s">
        <v>211</v>
      </c>
      <c r="L278" s="116" t="s">
        <v>211</v>
      </c>
      <c r="M278" s="116" t="s">
        <v>211</v>
      </c>
      <c r="N278" s="116" t="s">
        <v>211</v>
      </c>
      <c r="O278" s="116" t="s">
        <v>211</v>
      </c>
      <c r="P278" s="93" t="s">
        <v>662</v>
      </c>
      <c r="Q278" s="109" t="s">
        <v>626</v>
      </c>
    </row>
    <row r="279" spans="1:17" ht="30" x14ac:dyDescent="0.25">
      <c r="A279" s="100"/>
      <c r="B279" s="100"/>
      <c r="C279" s="93" t="s">
        <v>18</v>
      </c>
      <c r="D279" s="93"/>
      <c r="E279" s="96"/>
      <c r="F279" s="97">
        <v>1</v>
      </c>
      <c r="G279" s="116" t="s">
        <v>211</v>
      </c>
      <c r="H279" s="116" t="s">
        <v>211</v>
      </c>
      <c r="I279" s="116" t="s">
        <v>211</v>
      </c>
      <c r="J279" s="116" t="s">
        <v>211</v>
      </c>
      <c r="K279" s="116" t="s">
        <v>211</v>
      </c>
      <c r="L279" s="116" t="s">
        <v>211</v>
      </c>
      <c r="M279" s="116" t="s">
        <v>211</v>
      </c>
      <c r="N279" s="116" t="s">
        <v>211</v>
      </c>
      <c r="O279" s="116" t="s">
        <v>211</v>
      </c>
      <c r="P279" s="93" t="s">
        <v>663</v>
      </c>
      <c r="Q279" s="109" t="s">
        <v>622</v>
      </c>
    </row>
    <row r="280" spans="1:17" ht="30" x14ac:dyDescent="0.25">
      <c r="A280" s="100"/>
      <c r="B280" s="100"/>
      <c r="C280" s="104" t="s">
        <v>21</v>
      </c>
      <c r="D280" s="104"/>
      <c r="E280" s="96"/>
      <c r="F280" s="97">
        <v>1</v>
      </c>
      <c r="G280" s="116" t="s">
        <v>211</v>
      </c>
      <c r="H280" s="116" t="s">
        <v>211</v>
      </c>
      <c r="I280" s="116" t="s">
        <v>211</v>
      </c>
      <c r="J280" s="116" t="s">
        <v>211</v>
      </c>
      <c r="K280" s="116" t="s">
        <v>211</v>
      </c>
      <c r="L280" s="116" t="s">
        <v>211</v>
      </c>
      <c r="M280" s="116" t="s">
        <v>211</v>
      </c>
      <c r="N280" s="116" t="s">
        <v>211</v>
      </c>
      <c r="O280" s="116" t="s">
        <v>211</v>
      </c>
      <c r="P280" s="93" t="s">
        <v>664</v>
      </c>
      <c r="Q280" s="109" t="s">
        <v>627</v>
      </c>
    </row>
    <row r="281" spans="1:17" ht="30" x14ac:dyDescent="0.25">
      <c r="A281" s="100"/>
      <c r="B281" s="100"/>
      <c r="C281" s="104" t="s">
        <v>625</v>
      </c>
      <c r="D281" s="104"/>
      <c r="E281" s="96"/>
      <c r="F281" s="97">
        <v>1</v>
      </c>
      <c r="G281" s="116" t="s">
        <v>211</v>
      </c>
      <c r="H281" s="116" t="s">
        <v>211</v>
      </c>
      <c r="I281" s="116" t="s">
        <v>211</v>
      </c>
      <c r="J281" s="116" t="s">
        <v>211</v>
      </c>
      <c r="K281" s="116" t="s">
        <v>211</v>
      </c>
      <c r="L281" s="116" t="s">
        <v>211</v>
      </c>
      <c r="M281" s="116" t="s">
        <v>211</v>
      </c>
      <c r="N281" s="116" t="s">
        <v>211</v>
      </c>
      <c r="O281" s="116" t="s">
        <v>211</v>
      </c>
      <c r="P281" s="93" t="s">
        <v>665</v>
      </c>
      <c r="Q281" s="109" t="s">
        <v>628</v>
      </c>
    </row>
    <row r="282" spans="1:17" x14ac:dyDescent="0.25">
      <c r="A282" s="100"/>
      <c r="B282" s="29" t="s">
        <v>604</v>
      </c>
      <c r="C282" s="95"/>
      <c r="D282" s="95"/>
      <c r="E282" s="96"/>
      <c r="F282" s="97" t="s">
        <v>374</v>
      </c>
      <c r="G282" s="101" t="s">
        <v>213</v>
      </c>
      <c r="H282" s="101" t="s">
        <v>213</v>
      </c>
      <c r="I282" s="101" t="s">
        <v>213</v>
      </c>
      <c r="J282" s="101" t="s">
        <v>213</v>
      </c>
      <c r="K282" s="101" t="s">
        <v>213</v>
      </c>
      <c r="L282" s="101" t="s">
        <v>213</v>
      </c>
      <c r="M282" s="101" t="s">
        <v>213</v>
      </c>
      <c r="N282" s="101" t="s">
        <v>213</v>
      </c>
      <c r="O282" s="101" t="s">
        <v>213</v>
      </c>
      <c r="P282" s="93" t="s">
        <v>616</v>
      </c>
      <c r="Q282" s="109" t="s">
        <v>433</v>
      </c>
    </row>
    <row r="283" spans="1:17" x14ac:dyDescent="0.25">
      <c r="A283" s="100"/>
      <c r="B283" s="29" t="s">
        <v>605</v>
      </c>
      <c r="C283" s="95"/>
      <c r="D283" s="95"/>
      <c r="E283" s="96"/>
      <c r="F283" s="97" t="s">
        <v>374</v>
      </c>
      <c r="G283" s="101" t="s">
        <v>213</v>
      </c>
      <c r="H283" s="101" t="s">
        <v>213</v>
      </c>
      <c r="I283" s="101" t="s">
        <v>213</v>
      </c>
      <c r="J283" s="101" t="s">
        <v>213</v>
      </c>
      <c r="K283" s="101" t="s">
        <v>213</v>
      </c>
      <c r="L283" s="101" t="s">
        <v>213</v>
      </c>
      <c r="M283" s="101" t="s">
        <v>213</v>
      </c>
      <c r="N283" s="101" t="s">
        <v>213</v>
      </c>
      <c r="O283" s="101" t="s">
        <v>213</v>
      </c>
      <c r="P283" s="93" t="s">
        <v>619</v>
      </c>
      <c r="Q283" s="109" t="s">
        <v>620</v>
      </c>
    </row>
    <row r="284" spans="1:17" x14ac:dyDescent="0.25">
      <c r="A284" s="100"/>
      <c r="B284" s="29" t="s">
        <v>606</v>
      </c>
      <c r="C284" s="95"/>
      <c r="D284" s="95"/>
      <c r="E284" s="96"/>
      <c r="F284" s="97" t="s">
        <v>374</v>
      </c>
      <c r="G284" s="101" t="s">
        <v>213</v>
      </c>
      <c r="H284" s="101" t="s">
        <v>213</v>
      </c>
      <c r="I284" s="101" t="s">
        <v>213</v>
      </c>
      <c r="J284" s="101" t="s">
        <v>213</v>
      </c>
      <c r="K284" s="101" t="s">
        <v>213</v>
      </c>
      <c r="L284" s="101" t="s">
        <v>213</v>
      </c>
      <c r="M284" s="101" t="s">
        <v>213</v>
      </c>
      <c r="N284" s="101" t="s">
        <v>213</v>
      </c>
      <c r="O284" s="101" t="s">
        <v>213</v>
      </c>
      <c r="P284" s="93" t="s">
        <v>617</v>
      </c>
      <c r="Q284" s="109" t="s">
        <v>621</v>
      </c>
    </row>
    <row r="285" spans="1:17" x14ac:dyDescent="0.25">
      <c r="A285" s="100"/>
      <c r="B285" s="129" t="s">
        <v>607</v>
      </c>
      <c r="C285" s="95"/>
      <c r="D285" s="95"/>
      <c r="E285" s="96"/>
      <c r="F285" s="97" t="s">
        <v>374</v>
      </c>
      <c r="G285" s="38" t="s">
        <v>207</v>
      </c>
      <c r="H285" s="38" t="s">
        <v>207</v>
      </c>
      <c r="I285" s="38" t="s">
        <v>207</v>
      </c>
      <c r="J285" s="38" t="s">
        <v>207</v>
      </c>
      <c r="K285" s="38" t="s">
        <v>207</v>
      </c>
      <c r="L285" s="36" t="s">
        <v>213</v>
      </c>
      <c r="M285" s="38" t="s">
        <v>207</v>
      </c>
      <c r="N285" s="38" t="s">
        <v>207</v>
      </c>
      <c r="O285" s="38" t="s">
        <v>207</v>
      </c>
      <c r="P285" s="93" t="s">
        <v>612</v>
      </c>
      <c r="Q285" s="109" t="s">
        <v>595</v>
      </c>
    </row>
    <row r="286" spans="1:17" x14ac:dyDescent="0.25">
      <c r="A286" s="100"/>
      <c r="B286" s="29" t="s">
        <v>608</v>
      </c>
      <c r="C286" s="95"/>
      <c r="D286" s="95"/>
      <c r="E286" s="96"/>
      <c r="F286" s="97" t="s">
        <v>374</v>
      </c>
      <c r="G286" s="101" t="s">
        <v>213</v>
      </c>
      <c r="H286" s="101" t="s">
        <v>213</v>
      </c>
      <c r="I286" s="101" t="s">
        <v>213</v>
      </c>
      <c r="J286" s="101" t="s">
        <v>213</v>
      </c>
      <c r="K286" s="101" t="s">
        <v>213</v>
      </c>
      <c r="L286" s="101" t="s">
        <v>213</v>
      </c>
      <c r="M286" s="101" t="s">
        <v>213</v>
      </c>
      <c r="N286" s="101" t="s">
        <v>213</v>
      </c>
      <c r="O286" s="101" t="s">
        <v>213</v>
      </c>
      <c r="P286" s="93" t="s">
        <v>613</v>
      </c>
      <c r="Q286" s="109" t="s">
        <v>595</v>
      </c>
    </row>
    <row r="287" spans="1:17" x14ac:dyDescent="0.25">
      <c r="A287" s="100"/>
      <c r="B287" s="29" t="s">
        <v>609</v>
      </c>
      <c r="C287" s="95"/>
      <c r="D287" s="95"/>
      <c r="E287" s="96"/>
      <c r="F287" s="97" t="s">
        <v>374</v>
      </c>
      <c r="G287" s="101" t="s">
        <v>213</v>
      </c>
      <c r="H287" s="101" t="s">
        <v>213</v>
      </c>
      <c r="I287" s="101" t="s">
        <v>213</v>
      </c>
      <c r="J287" s="101" t="s">
        <v>213</v>
      </c>
      <c r="K287" s="101" t="s">
        <v>213</v>
      </c>
      <c r="L287" s="101" t="s">
        <v>213</v>
      </c>
      <c r="M287" s="101" t="s">
        <v>213</v>
      </c>
      <c r="N287" s="101" t="s">
        <v>213</v>
      </c>
      <c r="O287" s="101" t="s">
        <v>213</v>
      </c>
      <c r="P287" s="93" t="s">
        <v>614</v>
      </c>
      <c r="Q287" s="109" t="s">
        <v>595</v>
      </c>
    </row>
    <row r="288" spans="1:17" x14ac:dyDescent="0.25">
      <c r="A288" s="100"/>
      <c r="B288" s="29" t="s">
        <v>610</v>
      </c>
      <c r="C288" s="95"/>
      <c r="D288" s="95"/>
      <c r="E288" s="96"/>
      <c r="F288" s="97" t="s">
        <v>374</v>
      </c>
      <c r="G288" s="101" t="s">
        <v>213</v>
      </c>
      <c r="H288" s="101" t="s">
        <v>213</v>
      </c>
      <c r="I288" s="101" t="s">
        <v>213</v>
      </c>
      <c r="J288" s="101" t="s">
        <v>213</v>
      </c>
      <c r="K288" s="101" t="s">
        <v>213</v>
      </c>
      <c r="L288" s="101" t="s">
        <v>213</v>
      </c>
      <c r="M288" s="101" t="s">
        <v>213</v>
      </c>
      <c r="N288" s="101" t="s">
        <v>213</v>
      </c>
      <c r="O288" s="101" t="s">
        <v>213</v>
      </c>
      <c r="P288" s="93" t="s">
        <v>615</v>
      </c>
      <c r="Q288" s="109" t="s">
        <v>595</v>
      </c>
    </row>
    <row r="289" spans="1:17" x14ac:dyDescent="0.25">
      <c r="A289" s="100"/>
      <c r="B289" s="129" t="s">
        <v>721</v>
      </c>
      <c r="C289" s="95"/>
      <c r="D289" s="95"/>
      <c r="E289" s="96"/>
      <c r="F289" s="97" t="s">
        <v>374</v>
      </c>
      <c r="G289" s="38" t="s">
        <v>207</v>
      </c>
      <c r="H289" s="38" t="s">
        <v>207</v>
      </c>
      <c r="I289" s="38" t="s">
        <v>207</v>
      </c>
      <c r="J289" s="38" t="s">
        <v>207</v>
      </c>
      <c r="K289" s="38" t="s">
        <v>207</v>
      </c>
      <c r="L289" s="23" t="s">
        <v>213</v>
      </c>
      <c r="M289" s="38" t="s">
        <v>207</v>
      </c>
      <c r="N289" s="38" t="s">
        <v>207</v>
      </c>
      <c r="O289" s="38" t="s">
        <v>207</v>
      </c>
      <c r="P289" s="93" t="s">
        <v>722</v>
      </c>
      <c r="Q289" s="109" t="s">
        <v>433</v>
      </c>
    </row>
    <row r="290" spans="1:17" x14ac:dyDescent="0.25">
      <c r="A290" s="100"/>
      <c r="B290" s="29" t="s">
        <v>611</v>
      </c>
      <c r="C290" s="95"/>
      <c r="D290" s="95"/>
      <c r="E290" s="96"/>
      <c r="F290" s="97" t="s">
        <v>379</v>
      </c>
      <c r="G290" s="101" t="s">
        <v>213</v>
      </c>
      <c r="H290" s="101" t="s">
        <v>213</v>
      </c>
      <c r="I290" s="101" t="s">
        <v>213</v>
      </c>
      <c r="J290" s="101" t="s">
        <v>213</v>
      </c>
      <c r="K290" s="101" t="s">
        <v>213</v>
      </c>
      <c r="L290" s="101" t="s">
        <v>213</v>
      </c>
      <c r="M290" s="101" t="s">
        <v>213</v>
      </c>
      <c r="N290" s="101" t="s">
        <v>213</v>
      </c>
      <c r="O290" s="101" t="s">
        <v>213</v>
      </c>
      <c r="P290" s="93" t="s">
        <v>618</v>
      </c>
      <c r="Q290" s="109" t="s">
        <v>622</v>
      </c>
    </row>
    <row r="291" spans="1:17" ht="30" x14ac:dyDescent="0.25">
      <c r="C291" s="15" t="s">
        <v>414</v>
      </c>
      <c r="D291" s="15"/>
      <c r="F291" s="50">
        <v>1</v>
      </c>
      <c r="G291" s="38" t="s">
        <v>207</v>
      </c>
      <c r="H291" s="38" t="s">
        <v>207</v>
      </c>
      <c r="I291" s="38" t="s">
        <v>207</v>
      </c>
      <c r="J291" s="38" t="s">
        <v>207</v>
      </c>
      <c r="K291" s="38" t="s">
        <v>207</v>
      </c>
      <c r="L291" s="38" t="s">
        <v>207</v>
      </c>
      <c r="M291" s="38" t="s">
        <v>207</v>
      </c>
      <c r="N291" s="38" t="s">
        <v>207</v>
      </c>
      <c r="O291" s="38" t="s">
        <v>207</v>
      </c>
      <c r="P291" s="18" t="s">
        <v>312</v>
      </c>
      <c r="Q291" s="19" t="s">
        <v>441</v>
      </c>
    </row>
    <row r="292" spans="1:17" ht="30" x14ac:dyDescent="0.25">
      <c r="C292" s="15" t="s">
        <v>415</v>
      </c>
      <c r="D292" s="15"/>
      <c r="F292" s="50">
        <v>1</v>
      </c>
      <c r="G292" s="38" t="s">
        <v>207</v>
      </c>
      <c r="H292" s="38" t="s">
        <v>207</v>
      </c>
      <c r="I292" s="38" t="s">
        <v>207</v>
      </c>
      <c r="J292" s="38" t="s">
        <v>207</v>
      </c>
      <c r="K292" s="38" t="s">
        <v>207</v>
      </c>
      <c r="L292" s="38" t="s">
        <v>207</v>
      </c>
      <c r="M292" s="38" t="s">
        <v>207</v>
      </c>
      <c r="N292" s="38" t="s">
        <v>207</v>
      </c>
      <c r="O292" s="38" t="s">
        <v>207</v>
      </c>
      <c r="P292" s="18" t="s">
        <v>313</v>
      </c>
      <c r="Q292" s="19" t="s">
        <v>441</v>
      </c>
    </row>
    <row r="293" spans="1:17" ht="30" x14ac:dyDescent="0.25">
      <c r="B293" s="11" t="s">
        <v>352</v>
      </c>
      <c r="C293" s="11"/>
      <c r="D293" s="11"/>
      <c r="F293" s="51" t="s">
        <v>374</v>
      </c>
      <c r="G293" s="38" t="s">
        <v>207</v>
      </c>
      <c r="H293" s="38" t="s">
        <v>207</v>
      </c>
      <c r="I293" s="38" t="s">
        <v>207</v>
      </c>
      <c r="J293" s="38" t="s">
        <v>207</v>
      </c>
      <c r="K293" s="38" t="s">
        <v>207</v>
      </c>
      <c r="L293" s="38" t="s">
        <v>207</v>
      </c>
      <c r="M293" s="38" t="s">
        <v>207</v>
      </c>
      <c r="N293" s="38" t="s">
        <v>207</v>
      </c>
      <c r="O293" s="38" t="s">
        <v>207</v>
      </c>
      <c r="P293" s="18" t="s">
        <v>417</v>
      </c>
      <c r="Q293" s="19" t="s">
        <v>437</v>
      </c>
    </row>
    <row r="294" spans="1:17" ht="30" x14ac:dyDescent="0.25">
      <c r="C294" s="15" t="s">
        <v>353</v>
      </c>
      <c r="D294" s="15"/>
      <c r="F294" s="50" t="s">
        <v>374</v>
      </c>
      <c r="G294" s="23" t="s">
        <v>213</v>
      </c>
      <c r="H294" s="23" t="s">
        <v>213</v>
      </c>
      <c r="I294" s="23" t="s">
        <v>213</v>
      </c>
      <c r="J294" s="23" t="s">
        <v>213</v>
      </c>
      <c r="K294" s="23" t="s">
        <v>213</v>
      </c>
      <c r="L294" s="23" t="s">
        <v>213</v>
      </c>
      <c r="M294" s="23" t="s">
        <v>213</v>
      </c>
      <c r="N294" s="23" t="s">
        <v>213</v>
      </c>
      <c r="O294" s="23" t="s">
        <v>213</v>
      </c>
      <c r="P294" s="18" t="s">
        <v>357</v>
      </c>
      <c r="Q294" s="19" t="s">
        <v>435</v>
      </c>
    </row>
    <row r="295" spans="1:17" ht="45" x14ac:dyDescent="0.25">
      <c r="C295" s="15" t="s">
        <v>354</v>
      </c>
      <c r="D295" s="15"/>
      <c r="F295" s="50" t="s">
        <v>374</v>
      </c>
      <c r="G295" s="27" t="s">
        <v>355</v>
      </c>
      <c r="H295" s="27" t="s">
        <v>355</v>
      </c>
      <c r="I295" s="27" t="s">
        <v>355</v>
      </c>
      <c r="J295" s="27" t="s">
        <v>355</v>
      </c>
      <c r="K295" s="27" t="s">
        <v>355</v>
      </c>
      <c r="L295" s="27" t="s">
        <v>355</v>
      </c>
      <c r="M295" s="27" t="s">
        <v>355</v>
      </c>
      <c r="N295" s="27" t="s">
        <v>355</v>
      </c>
      <c r="O295" s="27" t="s">
        <v>355</v>
      </c>
      <c r="P295" s="18" t="s">
        <v>357</v>
      </c>
      <c r="Q295" s="19" t="s">
        <v>435</v>
      </c>
    </row>
    <row r="296" spans="1:17" ht="45" x14ac:dyDescent="0.25">
      <c r="C296" s="15" t="s">
        <v>193</v>
      </c>
      <c r="D296" s="15"/>
      <c r="F296" s="50" t="s">
        <v>374</v>
      </c>
      <c r="G296" s="27" t="s">
        <v>356</v>
      </c>
      <c r="H296" s="27" t="s">
        <v>356</v>
      </c>
      <c r="I296" s="27" t="s">
        <v>356</v>
      </c>
      <c r="J296" s="27" t="s">
        <v>356</v>
      </c>
      <c r="K296" s="27" t="s">
        <v>356</v>
      </c>
      <c r="L296" s="27" t="s">
        <v>356</v>
      </c>
      <c r="M296" s="27" t="s">
        <v>356</v>
      </c>
      <c r="N296" s="27" t="s">
        <v>356</v>
      </c>
      <c r="O296" s="27" t="s">
        <v>356</v>
      </c>
      <c r="P296" s="18" t="s">
        <v>358</v>
      </c>
      <c r="Q296" s="19" t="s">
        <v>446</v>
      </c>
    </row>
    <row r="297" spans="1:17" x14ac:dyDescent="0.25">
      <c r="B297" s="11" t="s">
        <v>314</v>
      </c>
      <c r="C297" s="11"/>
      <c r="D297" s="11"/>
      <c r="F297" s="50" t="s">
        <v>374</v>
      </c>
      <c r="G297" s="23" t="s">
        <v>213</v>
      </c>
      <c r="H297" s="23" t="s">
        <v>213</v>
      </c>
      <c r="I297" s="23" t="s">
        <v>213</v>
      </c>
      <c r="J297" s="23" t="s">
        <v>213</v>
      </c>
      <c r="K297" s="23" t="s">
        <v>213</v>
      </c>
      <c r="L297" s="23" t="s">
        <v>213</v>
      </c>
      <c r="M297" s="23" t="s">
        <v>213</v>
      </c>
      <c r="N297" s="23" t="s">
        <v>213</v>
      </c>
      <c r="O297" s="23" t="s">
        <v>213</v>
      </c>
      <c r="P297" s="18" t="s">
        <v>418</v>
      </c>
      <c r="Q297" s="19" t="s">
        <v>437</v>
      </c>
    </row>
    <row r="298" spans="1:17" x14ac:dyDescent="0.25">
      <c r="C298" s="15" t="s">
        <v>193</v>
      </c>
      <c r="D298" s="15"/>
      <c r="F298" s="50" t="s">
        <v>374</v>
      </c>
      <c r="G298" s="23" t="s">
        <v>213</v>
      </c>
      <c r="H298" s="23" t="s">
        <v>213</v>
      </c>
      <c r="I298" s="23" t="s">
        <v>213</v>
      </c>
      <c r="J298" s="23" t="s">
        <v>213</v>
      </c>
      <c r="K298" s="23" t="s">
        <v>213</v>
      </c>
      <c r="L298" s="23" t="s">
        <v>213</v>
      </c>
      <c r="M298" s="23" t="s">
        <v>213</v>
      </c>
      <c r="N298" s="23" t="s">
        <v>213</v>
      </c>
      <c r="O298" s="23" t="s">
        <v>213</v>
      </c>
      <c r="P298" s="18" t="s">
        <v>315</v>
      </c>
      <c r="Q298" s="36" t="s">
        <v>440</v>
      </c>
    </row>
    <row r="299" spans="1:17" ht="30" x14ac:dyDescent="0.25">
      <c r="A299" s="100"/>
      <c r="B299" s="100"/>
      <c r="C299" s="95" t="s">
        <v>5</v>
      </c>
      <c r="D299" s="95"/>
      <c r="E299" s="96"/>
      <c r="F299" s="97" t="s">
        <v>374</v>
      </c>
      <c r="G299" s="115" t="s">
        <v>213</v>
      </c>
      <c r="H299" s="115" t="s">
        <v>213</v>
      </c>
      <c r="I299" s="115" t="s">
        <v>213</v>
      </c>
      <c r="J299" s="115" t="s">
        <v>213</v>
      </c>
      <c r="K299" s="115" t="s">
        <v>213</v>
      </c>
      <c r="L299" s="115" t="s">
        <v>213</v>
      </c>
      <c r="M299" s="115" t="s">
        <v>213</v>
      </c>
      <c r="N299" s="115" t="s">
        <v>213</v>
      </c>
      <c r="O299" s="115" t="s">
        <v>213</v>
      </c>
      <c r="P299" s="101" t="s">
        <v>630</v>
      </c>
      <c r="Q299" s="109" t="s">
        <v>474</v>
      </c>
    </row>
    <row r="300" spans="1:17" ht="30" x14ac:dyDescent="0.25">
      <c r="A300" s="100"/>
      <c r="B300" s="100"/>
      <c r="C300" s="95" t="s">
        <v>316</v>
      </c>
      <c r="D300" s="95"/>
      <c r="E300" s="100"/>
      <c r="F300" s="97" t="s">
        <v>374</v>
      </c>
      <c r="G300" s="115" t="s">
        <v>213</v>
      </c>
      <c r="H300" s="115" t="s">
        <v>213</v>
      </c>
      <c r="I300" s="115" t="s">
        <v>213</v>
      </c>
      <c r="J300" s="115" t="s">
        <v>213</v>
      </c>
      <c r="K300" s="115" t="s">
        <v>213</v>
      </c>
      <c r="L300" s="115" t="s">
        <v>213</v>
      </c>
      <c r="M300" s="115" t="s">
        <v>213</v>
      </c>
      <c r="N300" s="115" t="s">
        <v>213</v>
      </c>
      <c r="O300" s="115" t="s">
        <v>213</v>
      </c>
      <c r="P300" s="101" t="s">
        <v>317</v>
      </c>
      <c r="Q300" s="109" t="s">
        <v>463</v>
      </c>
    </row>
    <row r="301" spans="1:17" x14ac:dyDescent="0.25">
      <c r="A301" s="100"/>
      <c r="B301" s="100"/>
      <c r="C301" s="95" t="s">
        <v>629</v>
      </c>
      <c r="D301" s="95"/>
      <c r="E301" s="96"/>
      <c r="F301" s="97" t="s">
        <v>379</v>
      </c>
      <c r="G301" s="115" t="s">
        <v>213</v>
      </c>
      <c r="H301" s="115" t="s">
        <v>213</v>
      </c>
      <c r="I301" s="115" t="s">
        <v>213</v>
      </c>
      <c r="J301" s="115" t="s">
        <v>213</v>
      </c>
      <c r="K301" s="115" t="s">
        <v>213</v>
      </c>
      <c r="L301" s="115" t="s">
        <v>213</v>
      </c>
      <c r="M301" s="115" t="s">
        <v>213</v>
      </c>
      <c r="N301" s="115" t="s">
        <v>213</v>
      </c>
      <c r="O301" s="115" t="s">
        <v>213</v>
      </c>
      <c r="P301" s="101" t="s">
        <v>317</v>
      </c>
      <c r="Q301" s="109" t="s">
        <v>631</v>
      </c>
    </row>
    <row r="302" spans="1:17" ht="30" x14ac:dyDescent="0.25">
      <c r="A302" s="100"/>
      <c r="B302" s="100"/>
      <c r="C302" s="95" t="s">
        <v>587</v>
      </c>
      <c r="D302" s="95"/>
      <c r="E302" s="96"/>
      <c r="F302" s="97" t="s">
        <v>374</v>
      </c>
      <c r="G302" s="115" t="s">
        <v>213</v>
      </c>
      <c r="H302" s="115" t="s">
        <v>213</v>
      </c>
      <c r="I302" s="115" t="s">
        <v>213</v>
      </c>
      <c r="J302" s="115" t="s">
        <v>213</v>
      </c>
      <c r="K302" s="115" t="s">
        <v>213</v>
      </c>
      <c r="L302" s="115" t="s">
        <v>213</v>
      </c>
      <c r="M302" s="115" t="s">
        <v>213</v>
      </c>
      <c r="N302" s="115" t="s">
        <v>213</v>
      </c>
      <c r="O302" s="115" t="s">
        <v>213</v>
      </c>
      <c r="P302" s="101" t="s">
        <v>317</v>
      </c>
      <c r="Q302" s="109" t="s">
        <v>632</v>
      </c>
    </row>
    <row r="303" spans="1:17" ht="30" x14ac:dyDescent="0.25">
      <c r="A303" s="100"/>
      <c r="B303" s="100"/>
      <c r="C303" s="95" t="s">
        <v>588</v>
      </c>
      <c r="D303" s="95"/>
      <c r="E303" s="96"/>
      <c r="F303" s="97" t="s">
        <v>374</v>
      </c>
      <c r="G303" s="115" t="s">
        <v>213</v>
      </c>
      <c r="H303" s="115" t="s">
        <v>213</v>
      </c>
      <c r="I303" s="115" t="s">
        <v>213</v>
      </c>
      <c r="J303" s="115" t="s">
        <v>213</v>
      </c>
      <c r="K303" s="115" t="s">
        <v>213</v>
      </c>
      <c r="L303" s="115" t="s">
        <v>213</v>
      </c>
      <c r="M303" s="115" t="s">
        <v>213</v>
      </c>
      <c r="N303" s="115" t="s">
        <v>213</v>
      </c>
      <c r="O303" s="115" t="s">
        <v>213</v>
      </c>
      <c r="P303" s="101" t="s">
        <v>317</v>
      </c>
      <c r="Q303" s="109" t="s">
        <v>632</v>
      </c>
    </row>
  </sheetData>
  <mergeCells count="1">
    <mergeCell ref="A1:E1"/>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1"/>
  <sheetViews>
    <sheetView zoomScale="70" zoomScaleNormal="70" workbookViewId="0">
      <pane xSplit="5" ySplit="1" topLeftCell="F2" activePane="bottomRight" state="frozen"/>
      <selection pane="topRight" activeCell="C1" sqref="C1"/>
      <selection pane="bottomLeft" activeCell="A2" sqref="A2"/>
      <selection pane="bottomRight" activeCell="O203" sqref="O203"/>
    </sheetView>
  </sheetViews>
  <sheetFormatPr baseColWidth="10" defaultRowHeight="15" x14ac:dyDescent="0.25"/>
  <cols>
    <col min="1" max="4" width="4.85546875" customWidth="1"/>
    <col min="5" max="5" width="43.5703125" customWidth="1"/>
    <col min="6" max="6" width="13.140625" style="50" bestFit="1" customWidth="1"/>
    <col min="7" max="7" width="16.5703125" style="50" customWidth="1"/>
    <col min="8" max="8" width="28.85546875" customWidth="1"/>
    <col min="9" max="9" width="24.5703125" customWidth="1"/>
    <col min="10" max="10" width="27" customWidth="1"/>
    <col min="11" max="12" width="26.140625" customWidth="1"/>
    <col min="13" max="13" width="35.28515625" customWidth="1"/>
    <col min="14" max="15" width="22.5703125" customWidth="1"/>
    <col min="16" max="16" width="46.7109375" style="18" customWidth="1"/>
    <col min="17" max="17" width="44.42578125" style="18" customWidth="1"/>
  </cols>
  <sheetData>
    <row r="1" spans="1:17" ht="57.75" customHeight="1" thickBot="1" x14ac:dyDescent="0.3">
      <c r="A1" s="146" t="s">
        <v>186</v>
      </c>
      <c r="B1" s="147"/>
      <c r="C1" s="147"/>
      <c r="D1" s="147"/>
      <c r="E1" s="148"/>
      <c r="F1" s="75" t="s">
        <v>373</v>
      </c>
      <c r="G1" s="75" t="s">
        <v>206</v>
      </c>
      <c r="H1" s="73" t="s">
        <v>645</v>
      </c>
      <c r="I1" s="73" t="s">
        <v>228</v>
      </c>
      <c r="J1" s="73" t="s">
        <v>650</v>
      </c>
      <c r="K1" s="73" t="s">
        <v>239</v>
      </c>
      <c r="L1" s="73" t="s">
        <v>287</v>
      </c>
      <c r="M1" s="73" t="s">
        <v>286</v>
      </c>
      <c r="N1" s="73" t="s">
        <v>290</v>
      </c>
      <c r="O1" s="73" t="s">
        <v>424</v>
      </c>
      <c r="P1" s="74" t="s">
        <v>1</v>
      </c>
      <c r="Q1" s="80" t="s">
        <v>484</v>
      </c>
    </row>
    <row r="2" spans="1:17" x14ac:dyDescent="0.25">
      <c r="A2" s="35" t="s">
        <v>272</v>
      </c>
      <c r="B2" s="35"/>
      <c r="C2" s="35"/>
      <c r="D2" s="35"/>
      <c r="E2" s="35"/>
      <c r="F2" s="49">
        <v>1</v>
      </c>
      <c r="G2" s="20" t="s">
        <v>207</v>
      </c>
      <c r="H2" s="20" t="s">
        <v>207</v>
      </c>
      <c r="I2" s="20" t="s">
        <v>207</v>
      </c>
      <c r="J2" s="20" t="s">
        <v>207</v>
      </c>
      <c r="K2" s="20" t="s">
        <v>207</v>
      </c>
      <c r="L2" s="20" t="s">
        <v>207</v>
      </c>
      <c r="M2" s="20" t="s">
        <v>207</v>
      </c>
      <c r="N2" s="20" t="s">
        <v>207</v>
      </c>
      <c r="O2" s="20" t="s">
        <v>207</v>
      </c>
      <c r="P2" s="19" t="s">
        <v>265</v>
      </c>
      <c r="Q2" s="90" t="str">
        <f>VLOOKUP(P2,'Anuncio Previo'!H:I,2,FALSE)</f>
        <v>xsd:string. Valor "CODICE 2.05"</v>
      </c>
    </row>
    <row r="3" spans="1:17" x14ac:dyDescent="0.25">
      <c r="A3" s="35" t="s">
        <v>273</v>
      </c>
      <c r="B3" s="35"/>
      <c r="C3" s="35"/>
      <c r="D3" s="35"/>
      <c r="E3" s="35"/>
      <c r="F3" s="49">
        <v>1</v>
      </c>
      <c r="G3" s="20" t="s">
        <v>207</v>
      </c>
      <c r="H3" s="20" t="s">
        <v>207</v>
      </c>
      <c r="I3" s="20" t="s">
        <v>207</v>
      </c>
      <c r="J3" s="20" t="s">
        <v>207</v>
      </c>
      <c r="K3" s="20" t="s">
        <v>207</v>
      </c>
      <c r="L3" s="20" t="s">
        <v>207</v>
      </c>
      <c r="M3" s="20" t="s">
        <v>207</v>
      </c>
      <c r="N3" s="20" t="s">
        <v>207</v>
      </c>
      <c r="O3" s="20" t="s">
        <v>207</v>
      </c>
      <c r="P3" s="19" t="s">
        <v>266</v>
      </c>
      <c r="Q3" s="19" t="str">
        <f>VLOOKUP(P3,'Anuncio Previo'!H:I,2,FALSE)</f>
        <v>xsd:string. Valor "2.1"</v>
      </c>
    </row>
    <row r="4" spans="1:17" x14ac:dyDescent="0.25">
      <c r="A4" s="35" t="s">
        <v>274</v>
      </c>
      <c r="B4" s="35"/>
      <c r="C4" s="35"/>
      <c r="D4" s="35"/>
      <c r="E4" s="35"/>
      <c r="F4" s="49">
        <v>1</v>
      </c>
      <c r="G4" s="20" t="s">
        <v>207</v>
      </c>
      <c r="H4" s="20" t="s">
        <v>207</v>
      </c>
      <c r="I4" s="20" t="s">
        <v>207</v>
      </c>
      <c r="J4" s="20" t="s">
        <v>207</v>
      </c>
      <c r="K4" s="20" t="s">
        <v>207</v>
      </c>
      <c r="L4" s="20" t="s">
        <v>207</v>
      </c>
      <c r="M4" s="20" t="s">
        <v>207</v>
      </c>
      <c r="N4" s="20" t="s">
        <v>207</v>
      </c>
      <c r="O4" s="20" t="s">
        <v>207</v>
      </c>
      <c r="P4" s="19" t="s">
        <v>267</v>
      </c>
      <c r="Q4" s="90" t="str">
        <f>VLOOKUP(P4,'Anuncio Previo'!H:I,2,FALSE)</f>
        <v>xsd:string. Valor "CiP 1.12"</v>
      </c>
    </row>
    <row r="5" spans="1:17" x14ac:dyDescent="0.25">
      <c r="A5" s="35" t="s">
        <v>280</v>
      </c>
      <c r="B5" s="35"/>
      <c r="C5" s="35"/>
      <c r="D5" s="35"/>
      <c r="E5" s="35"/>
      <c r="F5" s="49" t="s">
        <v>374</v>
      </c>
      <c r="G5" s="36" t="s">
        <v>213</v>
      </c>
      <c r="H5" s="36" t="s">
        <v>213</v>
      </c>
      <c r="I5" s="36" t="s">
        <v>213</v>
      </c>
      <c r="J5" s="36" t="s">
        <v>213</v>
      </c>
      <c r="K5" s="36" t="s">
        <v>213</v>
      </c>
      <c r="L5" s="36" t="s">
        <v>213</v>
      </c>
      <c r="M5" s="36" t="s">
        <v>213</v>
      </c>
      <c r="N5" s="36" t="s">
        <v>213</v>
      </c>
      <c r="O5" s="36" t="s">
        <v>213</v>
      </c>
      <c r="P5" s="37" t="s">
        <v>281</v>
      </c>
      <c r="Q5" s="19" t="str">
        <f>VLOOKUP(P5,'Anuncio Previo'!H:I,2,FALSE)</f>
        <v>xsd:boolean</v>
      </c>
    </row>
    <row r="6" spans="1:17" x14ac:dyDescent="0.25">
      <c r="A6" s="35" t="s">
        <v>285</v>
      </c>
      <c r="B6" s="35"/>
      <c r="C6" s="35"/>
      <c r="D6" s="35"/>
      <c r="E6" s="35"/>
      <c r="F6" s="49">
        <v>1</v>
      </c>
      <c r="G6" s="20" t="s">
        <v>207</v>
      </c>
      <c r="H6" s="20" t="s">
        <v>207</v>
      </c>
      <c r="I6" s="20" t="s">
        <v>207</v>
      </c>
      <c r="J6" s="20" t="s">
        <v>207</v>
      </c>
      <c r="K6" s="20" t="s">
        <v>207</v>
      </c>
      <c r="L6" s="20" t="s">
        <v>207</v>
      </c>
      <c r="M6" s="20" t="s">
        <v>207</v>
      </c>
      <c r="N6" s="20" t="s">
        <v>207</v>
      </c>
      <c r="O6" s="20" t="s">
        <v>207</v>
      </c>
      <c r="P6" s="19" t="s">
        <v>268</v>
      </c>
      <c r="Q6" s="19" t="str">
        <f>VLOOKUP(P6,'Anuncio Previo'!H:I,2,FALSE)</f>
        <v>xsd:String(200)</v>
      </c>
    </row>
    <row r="7" spans="1:17" x14ac:dyDescent="0.25">
      <c r="A7" s="35" t="s">
        <v>275</v>
      </c>
      <c r="B7" s="35"/>
      <c r="C7" s="35"/>
      <c r="D7" s="35"/>
      <c r="E7" s="35"/>
      <c r="F7" s="49" t="s">
        <v>374</v>
      </c>
      <c r="G7" s="36" t="s">
        <v>213</v>
      </c>
      <c r="H7" s="36" t="s">
        <v>213</v>
      </c>
      <c r="I7" s="36" t="s">
        <v>213</v>
      </c>
      <c r="J7" s="36" t="s">
        <v>213</v>
      </c>
      <c r="K7" s="36" t="s">
        <v>213</v>
      </c>
      <c r="L7" s="36" t="s">
        <v>213</v>
      </c>
      <c r="M7" s="36" t="s">
        <v>213</v>
      </c>
      <c r="N7" s="36" t="s">
        <v>213</v>
      </c>
      <c r="O7" s="36" t="s">
        <v>213</v>
      </c>
      <c r="P7" s="19" t="s">
        <v>269</v>
      </c>
      <c r="Q7" s="19" t="str">
        <f>VLOOKUP(P7,'Anuncio Previo'!H:I,2,FALSE)</f>
        <v>xsd:String(100)</v>
      </c>
    </row>
    <row r="8" spans="1:17" x14ac:dyDescent="0.25">
      <c r="A8" s="35" t="s">
        <v>276</v>
      </c>
      <c r="B8" s="35"/>
      <c r="C8" s="35"/>
      <c r="D8" s="35"/>
      <c r="E8" s="35"/>
      <c r="F8" s="49">
        <v>1</v>
      </c>
      <c r="G8" s="20" t="s">
        <v>207</v>
      </c>
      <c r="H8" s="20" t="s">
        <v>207</v>
      </c>
      <c r="I8" s="20" t="s">
        <v>207</v>
      </c>
      <c r="J8" s="20" t="s">
        <v>207</v>
      </c>
      <c r="K8" s="20" t="s">
        <v>207</v>
      </c>
      <c r="L8" s="20" t="s">
        <v>207</v>
      </c>
      <c r="M8" s="20" t="s">
        <v>207</v>
      </c>
      <c r="N8" s="20" t="s">
        <v>207</v>
      </c>
      <c r="O8" s="20" t="s">
        <v>207</v>
      </c>
      <c r="P8" s="19" t="s">
        <v>4</v>
      </c>
      <c r="Q8" s="19" t="str">
        <f>VLOOKUP(P8,'Anuncio Previo'!H:I,2,FALSE)</f>
        <v>xsd:string(50)</v>
      </c>
    </row>
    <row r="9" spans="1:17" x14ac:dyDescent="0.25">
      <c r="A9" s="35" t="s">
        <v>277</v>
      </c>
      <c r="B9" s="35"/>
      <c r="C9" s="35"/>
      <c r="D9" s="35"/>
      <c r="E9" s="35"/>
      <c r="F9" s="49">
        <v>1</v>
      </c>
      <c r="G9" s="20" t="s">
        <v>207</v>
      </c>
      <c r="H9" s="20" t="s">
        <v>207</v>
      </c>
      <c r="I9" s="20" t="s">
        <v>207</v>
      </c>
      <c r="J9" s="20" t="s">
        <v>207</v>
      </c>
      <c r="K9" s="20" t="s">
        <v>207</v>
      </c>
      <c r="L9" s="20" t="s">
        <v>207</v>
      </c>
      <c r="M9" s="20" t="s">
        <v>207</v>
      </c>
      <c r="N9" s="20" t="s">
        <v>207</v>
      </c>
      <c r="O9" s="20" t="s">
        <v>207</v>
      </c>
      <c r="P9" s="59" t="s">
        <v>270</v>
      </c>
      <c r="Q9" s="19" t="str">
        <f>VLOOKUP(P9,'Anuncio Previo'!H:I,2,FALSE)</f>
        <v>xsd:date</v>
      </c>
    </row>
    <row r="10" spans="1:17" x14ac:dyDescent="0.25">
      <c r="A10" s="35" t="s">
        <v>278</v>
      </c>
      <c r="B10" s="35"/>
      <c r="C10" s="35"/>
      <c r="D10" s="35"/>
      <c r="E10" s="35"/>
      <c r="F10" s="49">
        <v>1</v>
      </c>
      <c r="G10" s="20" t="s">
        <v>207</v>
      </c>
      <c r="H10" s="20" t="s">
        <v>207</v>
      </c>
      <c r="I10" s="20" t="s">
        <v>207</v>
      </c>
      <c r="J10" s="20" t="s">
        <v>207</v>
      </c>
      <c r="K10" s="20" t="s">
        <v>207</v>
      </c>
      <c r="L10" s="20" t="s">
        <v>207</v>
      </c>
      <c r="M10" s="20" t="s">
        <v>207</v>
      </c>
      <c r="N10" s="20" t="s">
        <v>207</v>
      </c>
      <c r="O10" s="20" t="s">
        <v>207</v>
      </c>
      <c r="P10" s="59" t="s">
        <v>271</v>
      </c>
      <c r="Q10" s="19" t="str">
        <f>VLOOKUP(P10,'Anuncio Previo'!H:I,2,FALSE)</f>
        <v>xsd:time</v>
      </c>
    </row>
    <row r="11" spans="1:17" x14ac:dyDescent="0.25">
      <c r="A11" s="35" t="s">
        <v>343</v>
      </c>
      <c r="B11" s="35"/>
      <c r="C11" s="35"/>
      <c r="D11" s="35"/>
      <c r="E11" s="35"/>
      <c r="F11" s="49" t="s">
        <v>374</v>
      </c>
      <c r="G11" s="36" t="s">
        <v>213</v>
      </c>
      <c r="H11" s="36" t="s">
        <v>213</v>
      </c>
      <c r="I11" s="36" t="s">
        <v>213</v>
      </c>
      <c r="J11" s="36" t="s">
        <v>213</v>
      </c>
      <c r="K11" s="36" t="s">
        <v>213</v>
      </c>
      <c r="L11" s="36" t="s">
        <v>213</v>
      </c>
      <c r="M11" s="36" t="s">
        <v>213</v>
      </c>
      <c r="N11" s="36" t="s">
        <v>213</v>
      </c>
      <c r="O11" s="36" t="s">
        <v>213</v>
      </c>
      <c r="P11" s="41" t="s">
        <v>702</v>
      </c>
      <c r="Q11" s="19" t="s">
        <v>482</v>
      </c>
    </row>
    <row r="12" spans="1:17" x14ac:dyDescent="0.25">
      <c r="A12" s="35" t="s">
        <v>344</v>
      </c>
      <c r="B12" s="35"/>
      <c r="C12" s="35"/>
      <c r="D12" s="35"/>
      <c r="E12" s="35"/>
      <c r="F12" s="49" t="s">
        <v>374</v>
      </c>
      <c r="G12" s="36" t="s">
        <v>213</v>
      </c>
      <c r="H12" s="36" t="s">
        <v>213</v>
      </c>
      <c r="I12" s="36" t="s">
        <v>213</v>
      </c>
      <c r="J12" s="36" t="s">
        <v>213</v>
      </c>
      <c r="K12" s="36" t="s">
        <v>213</v>
      </c>
      <c r="L12" s="36" t="s">
        <v>213</v>
      </c>
      <c r="M12" s="36" t="s">
        <v>213</v>
      </c>
      <c r="N12" s="36" t="s">
        <v>213</v>
      </c>
      <c r="O12" s="36" t="s">
        <v>213</v>
      </c>
      <c r="P12" s="41" t="s">
        <v>345</v>
      </c>
      <c r="Q12" s="19" t="s">
        <v>437</v>
      </c>
    </row>
    <row r="13" spans="1:17" ht="15.75" x14ac:dyDescent="0.25">
      <c r="A13" s="32" t="s">
        <v>263</v>
      </c>
      <c r="F13" s="50">
        <v>1</v>
      </c>
      <c r="G13" s="20" t="s">
        <v>207</v>
      </c>
      <c r="H13" s="20" t="s">
        <v>207</v>
      </c>
      <c r="I13" s="20" t="s">
        <v>207</v>
      </c>
      <c r="J13" s="20" t="s">
        <v>207</v>
      </c>
      <c r="K13" s="20" t="s">
        <v>207</v>
      </c>
      <c r="L13" s="20" t="s">
        <v>207</v>
      </c>
      <c r="M13" s="20" t="s">
        <v>207</v>
      </c>
      <c r="N13" s="20" t="s">
        <v>207</v>
      </c>
      <c r="O13" s="20" t="s">
        <v>207</v>
      </c>
      <c r="P13" s="18" t="s">
        <v>264</v>
      </c>
      <c r="Q13" s="19" t="str">
        <f>VLOOKUP(P13,'Anuncio Previo'!H:I,2,FALSE)</f>
        <v>xsd:complexType</v>
      </c>
    </row>
    <row r="14" spans="1:17" x14ac:dyDescent="0.25">
      <c r="B14" t="s">
        <v>2</v>
      </c>
      <c r="F14" s="50">
        <v>1</v>
      </c>
      <c r="G14" s="20" t="s">
        <v>207</v>
      </c>
      <c r="H14" s="20" t="s">
        <v>207</v>
      </c>
      <c r="I14" s="20" t="s">
        <v>207</v>
      </c>
      <c r="J14" s="20" t="s">
        <v>207</v>
      </c>
      <c r="K14" s="20" t="s">
        <v>207</v>
      </c>
      <c r="L14" s="20" t="s">
        <v>207</v>
      </c>
      <c r="M14" s="20" t="s">
        <v>207</v>
      </c>
      <c r="N14" s="20" t="s">
        <v>207</v>
      </c>
      <c r="O14" s="20" t="s">
        <v>207</v>
      </c>
      <c r="P14" s="18" t="s">
        <v>3</v>
      </c>
      <c r="Q14" s="19" t="str">
        <f>VLOOKUP(P14,'Anuncio Previo'!H:I,2,FALSE)</f>
        <v>xsd:string(1700), 400 si se envia a DOUE</v>
      </c>
    </row>
    <row r="15" spans="1:17" ht="30" x14ac:dyDescent="0.25">
      <c r="B15" s="94" t="s">
        <v>282</v>
      </c>
      <c r="F15" s="50" t="s">
        <v>374</v>
      </c>
      <c r="G15" s="20" t="s">
        <v>207</v>
      </c>
      <c r="H15" s="20" t="s">
        <v>207</v>
      </c>
      <c r="I15" s="20" t="s">
        <v>207</v>
      </c>
      <c r="J15" s="20" t="s">
        <v>207</v>
      </c>
      <c r="K15" s="20" t="s">
        <v>207</v>
      </c>
      <c r="L15" s="36" t="s">
        <v>213</v>
      </c>
      <c r="M15" s="20" t="s">
        <v>207</v>
      </c>
      <c r="N15" s="20" t="s">
        <v>207</v>
      </c>
      <c r="O15" s="20" t="s">
        <v>207</v>
      </c>
      <c r="P15" s="18" t="s">
        <v>284</v>
      </c>
      <c r="Q15" s="19" t="str">
        <f>VLOOKUP(P15,'Anuncio Previo'!H:I,2,FALSE)</f>
        <v>xsd:decimal. Máximo 10 enteros y 2 decimales</v>
      </c>
    </row>
    <row r="16" spans="1:17" ht="30" x14ac:dyDescent="0.25">
      <c r="A16" s="1"/>
      <c r="B16" s="16" t="s">
        <v>173</v>
      </c>
      <c r="F16" s="50" t="s">
        <v>374</v>
      </c>
      <c r="G16" s="20" t="s">
        <v>207</v>
      </c>
      <c r="H16" s="20" t="s">
        <v>207</v>
      </c>
      <c r="I16" s="20" t="s">
        <v>207</v>
      </c>
      <c r="J16" s="20" t="s">
        <v>207</v>
      </c>
      <c r="K16" s="20" t="s">
        <v>207</v>
      </c>
      <c r="L16" s="20" t="s">
        <v>207</v>
      </c>
      <c r="M16" s="20" t="s">
        <v>207</v>
      </c>
      <c r="N16" s="20" t="s">
        <v>207</v>
      </c>
      <c r="O16" s="20" t="s">
        <v>207</v>
      </c>
      <c r="P16" s="18" t="s">
        <v>6</v>
      </c>
      <c r="Q16" s="19" t="str">
        <f>VLOOKUP(P16,'Anuncio Previo'!H:I,2,FALSE)</f>
        <v>xsd:decimal. Máximo 10 enteros y 2 decimales</v>
      </c>
    </row>
    <row r="17" spans="1:17" ht="30" x14ac:dyDescent="0.25">
      <c r="A17" s="1"/>
      <c r="B17" s="16" t="s">
        <v>172</v>
      </c>
      <c r="F17" s="50" t="s">
        <v>374</v>
      </c>
      <c r="G17" s="20" t="s">
        <v>207</v>
      </c>
      <c r="H17" s="20" t="s">
        <v>207</v>
      </c>
      <c r="I17" s="20" t="s">
        <v>207</v>
      </c>
      <c r="J17" s="20" t="s">
        <v>207</v>
      </c>
      <c r="K17" s="20" t="s">
        <v>207</v>
      </c>
      <c r="L17" s="20" t="s">
        <v>207</v>
      </c>
      <c r="M17" s="20" t="s">
        <v>207</v>
      </c>
      <c r="N17" s="20" t="s">
        <v>207</v>
      </c>
      <c r="O17" s="20" t="s">
        <v>207</v>
      </c>
      <c r="P17" s="18" t="s">
        <v>7</v>
      </c>
      <c r="Q17" s="19" t="str">
        <f>VLOOKUP(P17,'Anuncio Previo'!H:I,2,FALSE)</f>
        <v>xsd:decimal. Máximo 10 enteros y 2 decimales</v>
      </c>
    </row>
    <row r="18" spans="1:17" ht="165" x14ac:dyDescent="0.25">
      <c r="A18" s="3"/>
      <c r="B18" t="s">
        <v>8</v>
      </c>
      <c r="F18" s="50" t="s">
        <v>379</v>
      </c>
      <c r="G18" s="20" t="s">
        <v>207</v>
      </c>
      <c r="H18" s="20" t="s">
        <v>207</v>
      </c>
      <c r="I18" s="20" t="s">
        <v>207</v>
      </c>
      <c r="J18" s="20" t="s">
        <v>207</v>
      </c>
      <c r="K18" s="20" t="s">
        <v>207</v>
      </c>
      <c r="L18" s="36" t="s">
        <v>213</v>
      </c>
      <c r="M18" s="20" t="s">
        <v>207</v>
      </c>
      <c r="N18" s="20" t="s">
        <v>207</v>
      </c>
      <c r="O18" s="20" t="s">
        <v>207</v>
      </c>
      <c r="P18" s="18" t="s">
        <v>9</v>
      </c>
      <c r="Q18" s="19" t="str">
        <f>VLOOKUP(P18,'Anuncio Previo'!H:I,2,FALSE)</f>
        <v xml:space="preserve">Valor en codelist CPV
CPV principal en funcion del tipo de contrato: 
- tipo de contrato “Suministros” códigos CPV que comienzan con 0 hasta los que empiezan por 44 más los que comienzan con 48.
- tipo de contrato “Obras” se corresponde con los CPV que empiezan por 45.
- tipo de contrato “Servicios” se corresponde con los CPV que empiezan por 49 hasta los que comienzan con 98.
</v>
      </c>
    </row>
    <row r="19" spans="1:17" x14ac:dyDescent="0.25">
      <c r="A19" s="3"/>
      <c r="B19" t="s">
        <v>10</v>
      </c>
      <c r="F19" s="50">
        <v>1</v>
      </c>
      <c r="G19" s="20" t="s">
        <v>207</v>
      </c>
      <c r="H19" s="20" t="s">
        <v>207</v>
      </c>
      <c r="I19" s="20" t="s">
        <v>207</v>
      </c>
      <c r="J19" s="20" t="s">
        <v>207</v>
      </c>
      <c r="K19" s="20" t="s">
        <v>207</v>
      </c>
      <c r="L19" s="20" t="s">
        <v>207</v>
      </c>
      <c r="M19" s="20" t="s">
        <v>207</v>
      </c>
      <c r="N19" s="20" t="s">
        <v>207</v>
      </c>
      <c r="O19" s="20" t="s">
        <v>207</v>
      </c>
      <c r="P19" s="18" t="s">
        <v>11</v>
      </c>
      <c r="Q19" s="19" t="str">
        <f>VLOOKUP(P19,'Anuncio Previo'!H:I,2,FALSE)</f>
        <v>Valor en codelist ContractCode</v>
      </c>
    </row>
    <row r="20" spans="1:17" ht="75" x14ac:dyDescent="0.25">
      <c r="B20" t="s">
        <v>208</v>
      </c>
      <c r="F20" s="50" t="s">
        <v>374</v>
      </c>
      <c r="G20" s="26" t="s">
        <v>376</v>
      </c>
      <c r="H20" s="26" t="s">
        <v>376</v>
      </c>
      <c r="I20" s="26" t="s">
        <v>376</v>
      </c>
      <c r="J20" s="26" t="s">
        <v>376</v>
      </c>
      <c r="K20" s="26" t="s">
        <v>376</v>
      </c>
      <c r="L20" s="26" t="s">
        <v>376</v>
      </c>
      <c r="M20" s="26" t="s">
        <v>376</v>
      </c>
      <c r="N20" s="26" t="s">
        <v>376</v>
      </c>
      <c r="O20" s="26" t="s">
        <v>376</v>
      </c>
      <c r="P20" s="18" t="s">
        <v>12</v>
      </c>
      <c r="Q20" s="19" t="str">
        <f>VLOOKUP(P20,'Anuncio Previo'!H:I,2,FALSE)</f>
        <v>Valor en codelist GoodsContractCode; ServiceContractCode; WorksContractCode; PublicPrivateCollaborationContractTypeCode 
PatrimonialContractCode
según el tipo de contrato</v>
      </c>
    </row>
    <row r="21" spans="1:17" x14ac:dyDescent="0.25">
      <c r="A21" s="3"/>
      <c r="B21" s="11" t="s">
        <v>160</v>
      </c>
      <c r="C21" s="11"/>
      <c r="D21" s="11"/>
      <c r="E21" s="11"/>
      <c r="F21" s="62" t="s">
        <v>374</v>
      </c>
      <c r="G21" s="20" t="s">
        <v>207</v>
      </c>
      <c r="H21" s="20" t="s">
        <v>207</v>
      </c>
      <c r="I21" s="20" t="s">
        <v>207</v>
      </c>
      <c r="J21" s="20" t="s">
        <v>207</v>
      </c>
      <c r="K21" s="20" t="s">
        <v>207</v>
      </c>
      <c r="L21" s="20" t="s">
        <v>207</v>
      </c>
      <c r="M21" s="20" t="s">
        <v>207</v>
      </c>
      <c r="N21" s="20" t="s">
        <v>207</v>
      </c>
      <c r="O21" s="20" t="s">
        <v>207</v>
      </c>
      <c r="P21" s="18" t="s">
        <v>421</v>
      </c>
      <c r="Q21" s="19" t="str">
        <f>VLOOKUP(P21,'Anuncio Previo'!H:I,2,FALSE)</f>
        <v>xsd:complexType</v>
      </c>
    </row>
    <row r="22" spans="1:17" ht="45" x14ac:dyDescent="0.25">
      <c r="A22" s="3"/>
      <c r="C22" s="2" t="s">
        <v>233</v>
      </c>
      <c r="D22" s="2"/>
      <c r="E22" s="2"/>
      <c r="F22" s="50" t="s">
        <v>374</v>
      </c>
      <c r="G22" s="26" t="s">
        <v>235</v>
      </c>
      <c r="H22" s="26" t="s">
        <v>235</v>
      </c>
      <c r="I22" s="26" t="s">
        <v>235</v>
      </c>
      <c r="J22" s="26" t="s">
        <v>235</v>
      </c>
      <c r="K22" s="26" t="s">
        <v>235</v>
      </c>
      <c r="L22" s="26" t="s">
        <v>235</v>
      </c>
      <c r="M22" s="26" t="s">
        <v>235</v>
      </c>
      <c r="N22" s="26" t="s">
        <v>235</v>
      </c>
      <c r="O22" s="26" t="s">
        <v>235</v>
      </c>
      <c r="P22" s="18" t="s">
        <v>422</v>
      </c>
      <c r="Q22" s="19" t="str">
        <f>VLOOKUP(P22,'Anuncio Previo'!H:I,2,FALSE)</f>
        <v>xsd:date</v>
      </c>
    </row>
    <row r="23" spans="1:17" ht="30" x14ac:dyDescent="0.25">
      <c r="A23" s="3"/>
      <c r="C23" s="2" t="s">
        <v>236</v>
      </c>
      <c r="D23" s="2"/>
      <c r="E23" s="2"/>
      <c r="F23" s="50" t="s">
        <v>374</v>
      </c>
      <c r="G23" s="26" t="s">
        <v>237</v>
      </c>
      <c r="H23" s="26" t="s">
        <v>237</v>
      </c>
      <c r="I23" s="26" t="s">
        <v>237</v>
      </c>
      <c r="J23" s="26" t="s">
        <v>237</v>
      </c>
      <c r="K23" s="26" t="s">
        <v>237</v>
      </c>
      <c r="L23" s="26" t="s">
        <v>237</v>
      </c>
      <c r="M23" s="26" t="s">
        <v>237</v>
      </c>
      <c r="N23" s="26" t="s">
        <v>237</v>
      </c>
      <c r="O23" s="26" t="s">
        <v>237</v>
      </c>
      <c r="P23" s="18" t="s">
        <v>423</v>
      </c>
      <c r="Q23" s="19" t="str">
        <f>VLOOKUP(P23,'Anuncio Previo'!H:I,2,FALSE)</f>
        <v>xsd:date</v>
      </c>
    </row>
    <row r="24" spans="1:17" ht="30" x14ac:dyDescent="0.25">
      <c r="A24" s="3"/>
      <c r="C24" s="2" t="s">
        <v>234</v>
      </c>
      <c r="D24" s="2"/>
      <c r="E24" s="2"/>
      <c r="F24" s="50" t="s">
        <v>374</v>
      </c>
      <c r="G24" s="26" t="s">
        <v>238</v>
      </c>
      <c r="H24" s="26" t="s">
        <v>238</v>
      </c>
      <c r="I24" s="26" t="s">
        <v>238</v>
      </c>
      <c r="J24" s="26" t="s">
        <v>238</v>
      </c>
      <c r="K24" s="26" t="s">
        <v>238</v>
      </c>
      <c r="L24" s="26" t="s">
        <v>238</v>
      </c>
      <c r="M24" s="26" t="s">
        <v>238</v>
      </c>
      <c r="N24" s="26" t="s">
        <v>238</v>
      </c>
      <c r="O24" s="26" t="s">
        <v>238</v>
      </c>
      <c r="P24" s="18" t="s">
        <v>442</v>
      </c>
      <c r="Q24" s="19" t="str">
        <f>VLOOKUP(P24,'Anuncio Previo'!H:I,2,FALSE)</f>
        <v>xsd:decimal. Máximo 17 dígitos enteros. No se aceptan decimales</v>
      </c>
    </row>
    <row r="25" spans="1:17" x14ac:dyDescent="0.25">
      <c r="B25" s="8" t="s">
        <v>13</v>
      </c>
      <c r="C25" s="8"/>
      <c r="D25" s="8"/>
      <c r="E25" s="8"/>
      <c r="F25" s="50" t="s">
        <v>374</v>
      </c>
      <c r="G25" s="20" t="s">
        <v>207</v>
      </c>
      <c r="H25" s="20" t="s">
        <v>207</v>
      </c>
      <c r="I25" s="20" t="s">
        <v>207</v>
      </c>
      <c r="J25" s="20" t="s">
        <v>207</v>
      </c>
      <c r="K25" s="20" t="s">
        <v>207</v>
      </c>
      <c r="L25" s="20" t="s">
        <v>207</v>
      </c>
      <c r="M25" s="20" t="s">
        <v>207</v>
      </c>
      <c r="N25" s="20" t="s">
        <v>207</v>
      </c>
      <c r="O25" s="20" t="s">
        <v>207</v>
      </c>
      <c r="P25" s="18" t="s">
        <v>377</v>
      </c>
      <c r="Q25" s="19" t="str">
        <f>VLOOKUP(P25,'Anuncio Previo'!H:I,2,FALSE)</f>
        <v>xsd:complexType</v>
      </c>
    </row>
    <row r="26" spans="1:17" ht="30" x14ac:dyDescent="0.25">
      <c r="A26" s="3"/>
      <c r="C26" s="2" t="s">
        <v>14</v>
      </c>
      <c r="D26" s="2"/>
      <c r="E26" s="2"/>
      <c r="F26" s="50" t="s">
        <v>374</v>
      </c>
      <c r="G26" s="27" t="s">
        <v>517</v>
      </c>
      <c r="H26" s="27" t="s">
        <v>517</v>
      </c>
      <c r="I26" s="27" t="s">
        <v>517</v>
      </c>
      <c r="J26" s="27" t="s">
        <v>517</v>
      </c>
      <c r="K26" s="27" t="s">
        <v>517</v>
      </c>
      <c r="L26" s="27" t="s">
        <v>517</v>
      </c>
      <c r="M26" s="27" t="s">
        <v>517</v>
      </c>
      <c r="N26" s="27" t="s">
        <v>517</v>
      </c>
      <c r="O26" s="27" t="s">
        <v>517</v>
      </c>
      <c r="P26" s="18" t="s">
        <v>15</v>
      </c>
      <c r="Q26" s="19" t="str">
        <f>VLOOKUP(P26,'Anuncio Previo'!H:I,2,FALSE)</f>
        <v xml:space="preserve">Valor en codelist NUTS </v>
      </c>
    </row>
    <row r="27" spans="1:17" ht="30" x14ac:dyDescent="0.25">
      <c r="A27" s="4"/>
      <c r="C27" s="2" t="s">
        <v>16</v>
      </c>
      <c r="D27" s="2"/>
      <c r="E27" s="2"/>
      <c r="F27" s="50" t="s">
        <v>374</v>
      </c>
      <c r="G27" s="27" t="s">
        <v>517</v>
      </c>
      <c r="H27" s="27" t="s">
        <v>517</v>
      </c>
      <c r="I27" s="27" t="s">
        <v>517</v>
      </c>
      <c r="J27" s="27" t="s">
        <v>517</v>
      </c>
      <c r="K27" s="27" t="s">
        <v>517</v>
      </c>
      <c r="L27" s="27" t="s">
        <v>517</v>
      </c>
      <c r="M27" s="27" t="s">
        <v>517</v>
      </c>
      <c r="N27" s="27" t="s">
        <v>517</v>
      </c>
      <c r="O27" s="27" t="s">
        <v>517</v>
      </c>
      <c r="P27" s="18" t="s">
        <v>17</v>
      </c>
      <c r="Q27" s="19" t="str">
        <f>VLOOKUP(P27,'Anuncio Previo'!H:I,2,FALSE)</f>
        <v>xsd:String. Máximo 50 caracteres - Texto de Código de Subentidad Nacional en gc NUTs</v>
      </c>
    </row>
    <row r="28" spans="1:17" ht="60" x14ac:dyDescent="0.25">
      <c r="A28" s="5"/>
      <c r="C28" s="2" t="s">
        <v>18</v>
      </c>
      <c r="D28" s="2"/>
      <c r="E28" s="2"/>
      <c r="F28" s="50" t="s">
        <v>374</v>
      </c>
      <c r="G28" s="27" t="s">
        <v>642</v>
      </c>
      <c r="H28" s="27" t="s">
        <v>642</v>
      </c>
      <c r="I28" s="27" t="s">
        <v>642</v>
      </c>
      <c r="J28" s="27" t="s">
        <v>642</v>
      </c>
      <c r="K28" s="27" t="s">
        <v>642</v>
      </c>
      <c r="L28" s="27" t="s">
        <v>642</v>
      </c>
      <c r="M28" s="27" t="s">
        <v>642</v>
      </c>
      <c r="N28" s="27" t="s">
        <v>642</v>
      </c>
      <c r="O28" s="27" t="s">
        <v>642</v>
      </c>
      <c r="P28" s="18" t="s">
        <v>19</v>
      </c>
      <c r="Q28" s="19" t="str">
        <f>VLOOKUP(P28,'Anuncio Previo'!H:I,2,FALSE)</f>
        <v>Valor en codelist CountryIdentificationCode</v>
      </c>
    </row>
    <row r="29" spans="1:17" ht="30" x14ac:dyDescent="0.25">
      <c r="C29" s="2" t="s">
        <v>20</v>
      </c>
      <c r="D29" s="2"/>
      <c r="E29" s="2"/>
      <c r="F29" s="50" t="s">
        <v>374</v>
      </c>
      <c r="G29" s="23" t="s">
        <v>213</v>
      </c>
      <c r="H29" s="23" t="s">
        <v>213</v>
      </c>
      <c r="I29" s="23" t="s">
        <v>213</v>
      </c>
      <c r="J29" s="23" t="s">
        <v>213</v>
      </c>
      <c r="K29" s="23" t="s">
        <v>213</v>
      </c>
      <c r="L29" s="23" t="s">
        <v>213</v>
      </c>
      <c r="M29" s="23" t="s">
        <v>213</v>
      </c>
      <c r="N29" s="23" t="s">
        <v>213</v>
      </c>
      <c r="O29" s="23" t="s">
        <v>213</v>
      </c>
      <c r="P29" s="18" t="s">
        <v>503</v>
      </c>
      <c r="Q29" s="19" t="str">
        <f>VLOOKUP(P29,'Anuncio Previo'!H:I,2,FALSE)</f>
        <v>xsd:string. Máximo 220 caracteres</v>
      </c>
    </row>
    <row r="30" spans="1:17" ht="45" x14ac:dyDescent="0.25">
      <c r="C30" s="2" t="s">
        <v>21</v>
      </c>
      <c r="D30" s="2"/>
      <c r="E30" s="2"/>
      <c r="F30" s="50" t="s">
        <v>374</v>
      </c>
      <c r="G30" s="23" t="s">
        <v>213</v>
      </c>
      <c r="H30" s="23" t="s">
        <v>213</v>
      </c>
      <c r="I30" s="23" t="s">
        <v>213</v>
      </c>
      <c r="J30" s="23" t="s">
        <v>213</v>
      </c>
      <c r="K30" s="23" t="s">
        <v>213</v>
      </c>
      <c r="L30" s="23" t="s">
        <v>213</v>
      </c>
      <c r="M30" s="23" t="s">
        <v>213</v>
      </c>
      <c r="N30" s="23" t="s">
        <v>213</v>
      </c>
      <c r="O30" s="23" t="s">
        <v>213</v>
      </c>
      <c r="P30" s="18" t="s">
        <v>501</v>
      </c>
      <c r="Q30" s="19" t="str">
        <f>VLOOKUP(P30,'Anuncio Previo'!H:I,2,FALSE)</f>
        <v>xsd:string. Máximo 5 caracteres numéricos si el país es España, en otro caso 32 máximo caracteres.</v>
      </c>
    </row>
    <row r="31" spans="1:17" ht="30" x14ac:dyDescent="0.25">
      <c r="C31" s="2" t="s">
        <v>22</v>
      </c>
      <c r="D31" s="2"/>
      <c r="E31" s="2"/>
      <c r="F31" s="50" t="s">
        <v>374</v>
      </c>
      <c r="G31" s="23" t="s">
        <v>213</v>
      </c>
      <c r="H31" s="23" t="s">
        <v>213</v>
      </c>
      <c r="I31" s="23" t="s">
        <v>213</v>
      </c>
      <c r="J31" s="23" t="s">
        <v>213</v>
      </c>
      <c r="K31" s="23" t="s">
        <v>213</v>
      </c>
      <c r="L31" s="23" t="s">
        <v>213</v>
      </c>
      <c r="M31" s="23" t="s">
        <v>213</v>
      </c>
      <c r="N31" s="23" t="s">
        <v>213</v>
      </c>
      <c r="O31" s="23"/>
      <c r="P31" s="18" t="s">
        <v>502</v>
      </c>
      <c r="Q31" s="19" t="str">
        <f>VLOOKUP(P31,'Anuncio Previo'!H:I,2,FALSE)</f>
        <v>xsd:string. Máximo 90 caracteres</v>
      </c>
    </row>
    <row r="32" spans="1:17" x14ac:dyDescent="0.25">
      <c r="B32" s="8" t="s">
        <v>123</v>
      </c>
      <c r="C32" s="8"/>
      <c r="D32" s="8"/>
      <c r="E32" s="8"/>
      <c r="F32" s="50" t="s">
        <v>374</v>
      </c>
      <c r="G32" s="23" t="s">
        <v>213</v>
      </c>
      <c r="H32" s="23" t="s">
        <v>213</v>
      </c>
      <c r="I32" s="23" t="s">
        <v>213</v>
      </c>
      <c r="J32" s="23" t="s">
        <v>213</v>
      </c>
      <c r="K32" s="23" t="s">
        <v>213</v>
      </c>
      <c r="L32" s="23" t="s">
        <v>213</v>
      </c>
      <c r="M32" s="23" t="s">
        <v>213</v>
      </c>
      <c r="N32" s="23" t="s">
        <v>213</v>
      </c>
      <c r="O32" s="23" t="s">
        <v>213</v>
      </c>
      <c r="P32" s="18" t="s">
        <v>378</v>
      </c>
      <c r="Q32" s="19" t="str">
        <f>VLOOKUP(P32,'Anuncio Previo'!H:I,2,FALSE)</f>
        <v>xsd:complexType</v>
      </c>
    </row>
    <row r="33" spans="1:17" ht="30" x14ac:dyDescent="0.25">
      <c r="A33" s="2"/>
      <c r="C33" s="29" t="s">
        <v>194</v>
      </c>
      <c r="D33" s="29"/>
      <c r="E33" s="29"/>
      <c r="F33" s="50" t="s">
        <v>374</v>
      </c>
      <c r="G33" s="23" t="s">
        <v>213</v>
      </c>
      <c r="H33" s="23" t="s">
        <v>213</v>
      </c>
      <c r="I33" s="23" t="s">
        <v>213</v>
      </c>
      <c r="J33" s="23" t="s">
        <v>213</v>
      </c>
      <c r="K33" s="23" t="s">
        <v>213</v>
      </c>
      <c r="L33" s="23" t="s">
        <v>213</v>
      </c>
      <c r="M33" s="23" t="s">
        <v>213</v>
      </c>
      <c r="N33" s="23" t="s">
        <v>213</v>
      </c>
      <c r="O33" s="23"/>
      <c r="P33" s="18" t="s">
        <v>124</v>
      </c>
      <c r="Q33" s="19" t="str">
        <f>VLOOKUP(P33,'Anuncio Previo'!H:I,2,FALSE)</f>
        <v>xsd:string. Máximo 256 caracteres</v>
      </c>
    </row>
    <row r="34" spans="1:17" ht="30" x14ac:dyDescent="0.25">
      <c r="A34" s="3"/>
      <c r="C34" s="29" t="s">
        <v>195</v>
      </c>
      <c r="D34" s="29"/>
      <c r="E34" s="29"/>
      <c r="F34" s="50" t="s">
        <v>374</v>
      </c>
      <c r="G34" s="23" t="s">
        <v>213</v>
      </c>
      <c r="H34" s="23" t="s">
        <v>213</v>
      </c>
      <c r="I34" s="23" t="s">
        <v>213</v>
      </c>
      <c r="J34" s="23" t="s">
        <v>213</v>
      </c>
      <c r="K34" s="23" t="s">
        <v>213</v>
      </c>
      <c r="L34" s="23" t="s">
        <v>213</v>
      </c>
      <c r="M34" s="23" t="s">
        <v>213</v>
      </c>
      <c r="N34" s="23" t="s">
        <v>213</v>
      </c>
      <c r="O34" s="23"/>
      <c r="P34" s="18" t="s">
        <v>196</v>
      </c>
      <c r="Q34" s="19" t="str">
        <f>VLOOKUP(P34,'Anuncio Previo'!H:I,2,FALSE)</f>
        <v>xsd:string. Máximo 256 caracteres</v>
      </c>
    </row>
    <row r="35" spans="1:17" ht="30" x14ac:dyDescent="0.25">
      <c r="A35" s="33" t="s">
        <v>174</v>
      </c>
      <c r="F35" s="50" t="s">
        <v>379</v>
      </c>
      <c r="G35" s="85" t="s">
        <v>485</v>
      </c>
      <c r="H35" s="85" t="s">
        <v>485</v>
      </c>
      <c r="I35" s="85" t="s">
        <v>485</v>
      </c>
      <c r="J35" s="85" t="s">
        <v>485</v>
      </c>
      <c r="K35" s="85" t="s">
        <v>485</v>
      </c>
      <c r="L35" s="85" t="s">
        <v>485</v>
      </c>
      <c r="M35" s="85" t="s">
        <v>485</v>
      </c>
      <c r="N35" s="85" t="s">
        <v>485</v>
      </c>
      <c r="O35" s="85" t="s">
        <v>485</v>
      </c>
      <c r="P35" s="18" t="s">
        <v>262</v>
      </c>
      <c r="Q35" s="19" t="str">
        <f>VLOOKUP(P35,'Anuncio Previo'!H:I,2,FALSE)</f>
        <v>xsd:complexType</v>
      </c>
    </row>
    <row r="36" spans="1:17" x14ac:dyDescent="0.25">
      <c r="B36" t="s">
        <v>175</v>
      </c>
      <c r="F36" s="50">
        <v>1</v>
      </c>
      <c r="G36" s="20" t="s">
        <v>207</v>
      </c>
      <c r="H36" s="20" t="s">
        <v>207</v>
      </c>
      <c r="I36" s="20" t="s">
        <v>207</v>
      </c>
      <c r="J36" s="20" t="s">
        <v>207</v>
      </c>
      <c r="K36" s="20" t="s">
        <v>207</v>
      </c>
      <c r="L36" s="20" t="s">
        <v>207</v>
      </c>
      <c r="M36" s="20" t="s">
        <v>207</v>
      </c>
      <c r="N36" s="20" t="s">
        <v>207</v>
      </c>
      <c r="O36" s="20" t="s">
        <v>207</v>
      </c>
      <c r="P36" s="18" t="s">
        <v>23</v>
      </c>
      <c r="Q36" s="19" t="str">
        <f>VLOOKUP(P36,'Anuncio Previo'!H:I,2,FALSE)</f>
        <v>Máximo 3 caracteres numéricos</v>
      </c>
    </row>
    <row r="37" spans="1:17" ht="30" x14ac:dyDescent="0.25">
      <c r="B37" t="s">
        <v>176</v>
      </c>
      <c r="F37" s="50">
        <v>1</v>
      </c>
      <c r="G37" s="20" t="s">
        <v>207</v>
      </c>
      <c r="H37" s="20" t="s">
        <v>207</v>
      </c>
      <c r="I37" s="20" t="s">
        <v>207</v>
      </c>
      <c r="J37" s="20" t="s">
        <v>207</v>
      </c>
      <c r="K37" s="20" t="s">
        <v>207</v>
      </c>
      <c r="L37" s="20" t="s">
        <v>207</v>
      </c>
      <c r="M37" s="20" t="s">
        <v>207</v>
      </c>
      <c r="N37" s="20" t="s">
        <v>207</v>
      </c>
      <c r="O37" s="20" t="s">
        <v>207</v>
      </c>
      <c r="P37" s="18" t="s">
        <v>24</v>
      </c>
      <c r="Q37" s="19" t="str">
        <f>VLOOKUP(P37,'Anuncio Previo'!H:I,2,FALSE)</f>
        <v>xsd:string. Máximo 1700 caracteres</v>
      </c>
    </row>
    <row r="38" spans="1:17" ht="30" x14ac:dyDescent="0.25">
      <c r="A38" s="2"/>
      <c r="B38" t="s">
        <v>177</v>
      </c>
      <c r="F38" s="50">
        <v>1</v>
      </c>
      <c r="G38" s="20" t="s">
        <v>207</v>
      </c>
      <c r="H38" s="20" t="s">
        <v>207</v>
      </c>
      <c r="I38" s="20" t="s">
        <v>207</v>
      </c>
      <c r="J38" s="20" t="s">
        <v>207</v>
      </c>
      <c r="K38" s="20" t="s">
        <v>207</v>
      </c>
      <c r="L38" s="20" t="s">
        <v>207</v>
      </c>
      <c r="M38" s="20" t="s">
        <v>207</v>
      </c>
      <c r="N38" s="20" t="s">
        <v>207</v>
      </c>
      <c r="O38" s="20" t="s">
        <v>207</v>
      </c>
      <c r="P38" s="18" t="s">
        <v>25</v>
      </c>
      <c r="Q38" s="19" t="str">
        <f>VLOOKUP(P38,'Anuncio Previo'!H:I,2,FALSE)</f>
        <v>xsd:decimal. Máximo 10 enteros y 2 decimales</v>
      </c>
    </row>
    <row r="39" spans="1:17" ht="30" x14ac:dyDescent="0.25">
      <c r="B39" t="s">
        <v>178</v>
      </c>
      <c r="F39" s="50">
        <v>1</v>
      </c>
      <c r="G39" s="20" t="s">
        <v>207</v>
      </c>
      <c r="H39" s="20" t="s">
        <v>207</v>
      </c>
      <c r="I39" s="20" t="s">
        <v>207</v>
      </c>
      <c r="J39" s="20" t="s">
        <v>207</v>
      </c>
      <c r="K39" s="20" t="s">
        <v>207</v>
      </c>
      <c r="L39" s="20" t="s">
        <v>207</v>
      </c>
      <c r="M39" s="20" t="s">
        <v>207</v>
      </c>
      <c r="N39" s="20" t="s">
        <v>207</v>
      </c>
      <c r="O39" s="20" t="s">
        <v>207</v>
      </c>
      <c r="P39" s="18" t="s">
        <v>26</v>
      </c>
      <c r="Q39" s="19" t="str">
        <f>VLOOKUP(P39,'Anuncio Previo'!H:I,2,FALSE)</f>
        <v>xsd:decimal. Máximo 10 enteros y 2 decimales</v>
      </c>
    </row>
    <row r="40" spans="1:17" ht="45" x14ac:dyDescent="0.25">
      <c r="B40" t="s">
        <v>8</v>
      </c>
      <c r="F40" s="50" t="s">
        <v>379</v>
      </c>
      <c r="G40" s="20" t="s">
        <v>207</v>
      </c>
      <c r="H40" s="20" t="s">
        <v>207</v>
      </c>
      <c r="I40" s="20" t="s">
        <v>207</v>
      </c>
      <c r="J40" s="20" t="s">
        <v>207</v>
      </c>
      <c r="K40" s="20" t="s">
        <v>207</v>
      </c>
      <c r="L40" s="23" t="s">
        <v>213</v>
      </c>
      <c r="M40" s="20" t="s">
        <v>207</v>
      </c>
      <c r="N40" s="20" t="s">
        <v>207</v>
      </c>
      <c r="O40" s="20" t="s">
        <v>207</v>
      </c>
      <c r="P40" s="18" t="s">
        <v>27</v>
      </c>
      <c r="Q40" s="19" t="str">
        <f>VLOOKUP(P40,'Anuncio Previo'!H:I,2,FALSE)</f>
        <v>Valor en codelist CPV</v>
      </c>
    </row>
    <row r="41" spans="1:17" ht="30" x14ac:dyDescent="0.25">
      <c r="B41" s="8" t="s">
        <v>13</v>
      </c>
      <c r="C41" s="16"/>
      <c r="D41" s="16"/>
      <c r="E41" s="16"/>
      <c r="F41" s="63" t="s">
        <v>374</v>
      </c>
      <c r="G41" s="20" t="s">
        <v>207</v>
      </c>
      <c r="H41" s="20" t="s">
        <v>207</v>
      </c>
      <c r="I41" s="20" t="s">
        <v>207</v>
      </c>
      <c r="J41" s="20" t="s">
        <v>207</v>
      </c>
      <c r="K41" s="20" t="s">
        <v>207</v>
      </c>
      <c r="L41" s="20" t="s">
        <v>207</v>
      </c>
      <c r="M41" s="20" t="s">
        <v>207</v>
      </c>
      <c r="N41" s="20" t="s">
        <v>207</v>
      </c>
      <c r="O41" s="20" t="s">
        <v>207</v>
      </c>
      <c r="P41" s="18" t="s">
        <v>519</v>
      </c>
      <c r="Q41" s="18" t="s">
        <v>437</v>
      </c>
    </row>
    <row r="42" spans="1:17" ht="45" x14ac:dyDescent="0.25">
      <c r="B42" s="16"/>
      <c r="C42" s="15" t="s">
        <v>14</v>
      </c>
      <c r="D42" s="16"/>
      <c r="E42" s="16"/>
      <c r="F42" s="64" t="s">
        <v>374</v>
      </c>
      <c r="G42" s="27" t="s">
        <v>517</v>
      </c>
      <c r="H42" s="27" t="s">
        <v>517</v>
      </c>
      <c r="I42" s="27" t="s">
        <v>517</v>
      </c>
      <c r="J42" s="27" t="s">
        <v>517</v>
      </c>
      <c r="K42" s="27" t="s">
        <v>517</v>
      </c>
      <c r="L42" s="27" t="s">
        <v>517</v>
      </c>
      <c r="M42" s="27" t="s">
        <v>517</v>
      </c>
      <c r="N42" s="27" t="s">
        <v>517</v>
      </c>
      <c r="O42" s="27" t="s">
        <v>517</v>
      </c>
      <c r="P42" s="18" t="s">
        <v>520</v>
      </c>
      <c r="Q42" s="18" t="s">
        <v>472</v>
      </c>
    </row>
    <row r="43" spans="1:17" ht="30" x14ac:dyDescent="0.25">
      <c r="B43" s="16"/>
      <c r="C43" s="15" t="s">
        <v>16</v>
      </c>
      <c r="D43" s="16"/>
      <c r="E43" s="16"/>
      <c r="F43" s="64" t="s">
        <v>374</v>
      </c>
      <c r="G43" s="27" t="s">
        <v>517</v>
      </c>
      <c r="H43" s="27" t="s">
        <v>517</v>
      </c>
      <c r="I43" s="27" t="s">
        <v>517</v>
      </c>
      <c r="J43" s="27" t="s">
        <v>517</v>
      </c>
      <c r="K43" s="27" t="s">
        <v>517</v>
      </c>
      <c r="L43" s="27" t="s">
        <v>517</v>
      </c>
      <c r="M43" s="27" t="s">
        <v>517</v>
      </c>
      <c r="N43" s="27" t="s">
        <v>517</v>
      </c>
      <c r="O43" s="27" t="s">
        <v>517</v>
      </c>
      <c r="P43" s="18" t="s">
        <v>521</v>
      </c>
      <c r="Q43" s="18" t="s">
        <v>471</v>
      </c>
    </row>
    <row r="44" spans="1:17" ht="60" x14ac:dyDescent="0.25">
      <c r="B44" s="16"/>
      <c r="C44" s="15" t="s">
        <v>18</v>
      </c>
      <c r="D44" s="16"/>
      <c r="E44" s="16"/>
      <c r="F44" s="64" t="s">
        <v>374</v>
      </c>
      <c r="G44" s="27" t="s">
        <v>518</v>
      </c>
      <c r="H44" s="27" t="s">
        <v>518</v>
      </c>
      <c r="I44" s="27" t="s">
        <v>518</v>
      </c>
      <c r="J44" s="27" t="s">
        <v>518</v>
      </c>
      <c r="K44" s="27" t="s">
        <v>518</v>
      </c>
      <c r="L44" s="27" t="s">
        <v>518</v>
      </c>
      <c r="M44" s="27" t="s">
        <v>518</v>
      </c>
      <c r="N44" s="27" t="s">
        <v>518</v>
      </c>
      <c r="O44" s="27" t="s">
        <v>518</v>
      </c>
      <c r="P44" s="18" t="s">
        <v>522</v>
      </c>
      <c r="Q44" s="18" t="s">
        <v>466</v>
      </c>
    </row>
    <row r="45" spans="1:17" ht="45" x14ac:dyDescent="0.25">
      <c r="B45" s="16"/>
      <c r="C45" s="15" t="s">
        <v>20</v>
      </c>
      <c r="D45" s="16"/>
      <c r="E45" s="16"/>
      <c r="F45" s="64" t="s">
        <v>374</v>
      </c>
      <c r="G45" s="36" t="s">
        <v>213</v>
      </c>
      <c r="H45" s="36" t="s">
        <v>213</v>
      </c>
      <c r="I45" s="36" t="s">
        <v>213</v>
      </c>
      <c r="J45" s="36" t="s">
        <v>213</v>
      </c>
      <c r="K45" s="36" t="s">
        <v>213</v>
      </c>
      <c r="L45" s="36" t="s">
        <v>213</v>
      </c>
      <c r="M45" s="36" t="s">
        <v>213</v>
      </c>
      <c r="N45" s="36" t="s">
        <v>213</v>
      </c>
      <c r="O45" s="36" t="s">
        <v>213</v>
      </c>
      <c r="P45" s="18" t="s">
        <v>523</v>
      </c>
      <c r="Q45" s="18" t="s">
        <v>440</v>
      </c>
    </row>
    <row r="46" spans="1:17" ht="45" x14ac:dyDescent="0.25">
      <c r="B46" s="16"/>
      <c r="C46" s="15" t="s">
        <v>21</v>
      </c>
      <c r="D46" s="16"/>
      <c r="E46" s="16"/>
      <c r="F46" s="64" t="s">
        <v>374</v>
      </c>
      <c r="G46" s="36" t="s">
        <v>213</v>
      </c>
      <c r="H46" s="36" t="s">
        <v>213</v>
      </c>
      <c r="I46" s="36" t="s">
        <v>213</v>
      </c>
      <c r="J46" s="36" t="s">
        <v>213</v>
      </c>
      <c r="K46" s="36" t="s">
        <v>213</v>
      </c>
      <c r="L46" s="36" t="s">
        <v>213</v>
      </c>
      <c r="M46" s="36" t="s">
        <v>213</v>
      </c>
      <c r="N46" s="36" t="s">
        <v>213</v>
      </c>
      <c r="O46" s="36" t="s">
        <v>213</v>
      </c>
      <c r="P46" s="18" t="s">
        <v>524</v>
      </c>
      <c r="Q46" s="19" t="s">
        <v>509</v>
      </c>
    </row>
    <row r="47" spans="1:17" ht="45" x14ac:dyDescent="0.25">
      <c r="B47" s="16"/>
      <c r="C47" s="15" t="s">
        <v>22</v>
      </c>
      <c r="D47" s="16"/>
      <c r="E47" s="16"/>
      <c r="F47" s="64" t="s">
        <v>374</v>
      </c>
      <c r="G47" s="36" t="s">
        <v>213</v>
      </c>
      <c r="H47" s="36" t="s">
        <v>213</v>
      </c>
      <c r="I47" s="36" t="s">
        <v>213</v>
      </c>
      <c r="J47" s="36" t="s">
        <v>213</v>
      </c>
      <c r="K47" s="36" t="s">
        <v>213</v>
      </c>
      <c r="L47" s="36" t="s">
        <v>213</v>
      </c>
      <c r="M47" s="36" t="s">
        <v>213</v>
      </c>
      <c r="N47" s="36" t="s">
        <v>213</v>
      </c>
      <c r="O47" s="36" t="s">
        <v>213</v>
      </c>
      <c r="P47" s="18" t="s">
        <v>525</v>
      </c>
      <c r="Q47" s="18" t="s">
        <v>438</v>
      </c>
    </row>
    <row r="48" spans="1:17" ht="15.75" x14ac:dyDescent="0.25">
      <c r="A48" s="33" t="s">
        <v>34</v>
      </c>
      <c r="F48" s="50">
        <v>1</v>
      </c>
      <c r="G48" s="20" t="s">
        <v>207</v>
      </c>
      <c r="H48" s="20" t="s">
        <v>207</v>
      </c>
      <c r="I48" s="20" t="s">
        <v>207</v>
      </c>
      <c r="J48" s="20" t="s">
        <v>207</v>
      </c>
      <c r="K48" s="20" t="s">
        <v>207</v>
      </c>
      <c r="L48" s="20" t="s">
        <v>207</v>
      </c>
      <c r="M48" s="20" t="s">
        <v>207</v>
      </c>
      <c r="N48" s="20" t="s">
        <v>207</v>
      </c>
      <c r="O48" s="20"/>
      <c r="P48" s="18" t="s">
        <v>253</v>
      </c>
      <c r="Q48" s="19" t="str">
        <f>VLOOKUP(P48,'Anuncio Previo'!H:I,2,FALSE)</f>
        <v>xsd:complexType</v>
      </c>
    </row>
    <row r="49" spans="1:17" ht="30" x14ac:dyDescent="0.25">
      <c r="A49" s="2"/>
      <c r="B49" s="15" t="s">
        <v>0</v>
      </c>
      <c r="C49" s="2"/>
      <c r="D49" s="2"/>
      <c r="E49" s="2"/>
      <c r="F49" s="50">
        <v>1</v>
      </c>
      <c r="G49" s="22" t="s">
        <v>207</v>
      </c>
      <c r="H49" s="22" t="s">
        <v>207</v>
      </c>
      <c r="I49" s="22" t="s">
        <v>207</v>
      </c>
      <c r="J49" s="22" t="s">
        <v>207</v>
      </c>
      <c r="K49" s="22" t="s">
        <v>207</v>
      </c>
      <c r="L49" s="22" t="s">
        <v>207</v>
      </c>
      <c r="M49" s="22" t="s">
        <v>207</v>
      </c>
      <c r="N49" s="22" t="s">
        <v>207</v>
      </c>
      <c r="O49" s="22"/>
      <c r="P49" s="18" t="s">
        <v>35</v>
      </c>
      <c r="Q49" s="19" t="str">
        <f>VLOOKUP(P49,'Anuncio Previo'!H:I,2,FALSE)</f>
        <v>xsd:string. Máximo 300 caracteres</v>
      </c>
    </row>
    <row r="50" spans="1:17" ht="30" x14ac:dyDescent="0.25">
      <c r="A50" s="2"/>
      <c r="B50" s="15" t="s">
        <v>288</v>
      </c>
      <c r="C50" s="2"/>
      <c r="D50" s="2"/>
      <c r="E50" s="2"/>
      <c r="F50" s="50">
        <v>1</v>
      </c>
      <c r="G50" s="22" t="s">
        <v>207</v>
      </c>
      <c r="H50" s="22" t="s">
        <v>207</v>
      </c>
      <c r="I50" s="22" t="s">
        <v>207</v>
      </c>
      <c r="J50" s="22" t="s">
        <v>207</v>
      </c>
      <c r="K50" s="22" t="s">
        <v>207</v>
      </c>
      <c r="L50" s="22" t="s">
        <v>207</v>
      </c>
      <c r="M50" s="22" t="s">
        <v>207</v>
      </c>
      <c r="N50" s="22" t="s">
        <v>207</v>
      </c>
      <c r="O50" s="22" t="s">
        <v>207</v>
      </c>
      <c r="P50" s="18" t="s">
        <v>38</v>
      </c>
      <c r="Q50" s="19" t="str">
        <f>VLOOKUP(P50,'Anuncio Previo'!H:I,2,FALSE)</f>
        <v>xsd:string. Máximo 200 caracteres</v>
      </c>
    </row>
    <row r="51" spans="1:17" ht="30" x14ac:dyDescent="0.25">
      <c r="A51" s="2"/>
      <c r="B51" s="15" t="s">
        <v>289</v>
      </c>
      <c r="C51" s="2"/>
      <c r="D51" s="2"/>
      <c r="E51" s="2"/>
      <c r="F51" s="50">
        <v>1</v>
      </c>
      <c r="G51" s="22" t="s">
        <v>207</v>
      </c>
      <c r="H51" s="22" t="s">
        <v>207</v>
      </c>
      <c r="I51" s="22" t="s">
        <v>207</v>
      </c>
      <c r="J51" s="22" t="s">
        <v>207</v>
      </c>
      <c r="K51" s="22" t="s">
        <v>207</v>
      </c>
      <c r="L51" s="22" t="s">
        <v>207</v>
      </c>
      <c r="M51" s="22" t="s">
        <v>207</v>
      </c>
      <c r="N51" s="22" t="s">
        <v>207</v>
      </c>
      <c r="O51" s="22" t="s">
        <v>207</v>
      </c>
      <c r="P51" s="18" t="s">
        <v>38</v>
      </c>
      <c r="Q51" s="19" t="str">
        <f>VLOOKUP(P51,'Anuncio Previo'!H:I,2,FALSE)</f>
        <v>xsd:string. Máximo 200 caracteres</v>
      </c>
    </row>
    <row r="52" spans="1:17" ht="30" x14ac:dyDescent="0.25">
      <c r="B52" s="82" t="s">
        <v>36</v>
      </c>
      <c r="C52" s="29"/>
      <c r="D52" s="29"/>
      <c r="E52" s="29"/>
      <c r="F52" s="53">
        <v>1</v>
      </c>
      <c r="G52" s="22" t="s">
        <v>207</v>
      </c>
      <c r="H52" s="22" t="s">
        <v>207</v>
      </c>
      <c r="I52" s="22" t="s">
        <v>207</v>
      </c>
      <c r="J52" s="22" t="s">
        <v>207</v>
      </c>
      <c r="K52" s="22" t="s">
        <v>207</v>
      </c>
      <c r="L52" s="22" t="s">
        <v>207</v>
      </c>
      <c r="M52" s="22" t="s">
        <v>207</v>
      </c>
      <c r="N52" s="22" t="s">
        <v>207</v>
      </c>
      <c r="O52" s="22" t="s">
        <v>207</v>
      </c>
      <c r="P52" s="18" t="s">
        <v>37</v>
      </c>
      <c r="Q52" s="19" t="str">
        <f>VLOOKUP(P52,'Anuncio Previo'!H:I,2,FALSE)</f>
        <v>Valor en codelist ContractingAuthorityCode</v>
      </c>
    </row>
    <row r="53" spans="1:17" ht="30" x14ac:dyDescent="0.25">
      <c r="B53" s="82" t="s">
        <v>181</v>
      </c>
      <c r="C53" s="29"/>
      <c r="D53" s="29"/>
      <c r="E53" s="29"/>
      <c r="F53" s="53" t="s">
        <v>374</v>
      </c>
      <c r="G53" s="23" t="s">
        <v>213</v>
      </c>
      <c r="H53" s="23" t="s">
        <v>213</v>
      </c>
      <c r="I53" s="23" t="s">
        <v>213</v>
      </c>
      <c r="J53" s="23" t="s">
        <v>213</v>
      </c>
      <c r="K53" s="23" t="s">
        <v>213</v>
      </c>
      <c r="L53" s="23" t="s">
        <v>213</v>
      </c>
      <c r="M53" s="23" t="s">
        <v>213</v>
      </c>
      <c r="N53" s="23" t="s">
        <v>213</v>
      </c>
      <c r="O53" s="23" t="s">
        <v>213</v>
      </c>
      <c r="P53" s="18" t="s">
        <v>38</v>
      </c>
      <c r="Q53" s="19" t="str">
        <f>VLOOKUP(P53,'Anuncio Previo'!H:I,2,FALSE)</f>
        <v>xsd:string. Máximo 200 caracteres</v>
      </c>
    </row>
    <row r="54" spans="1:17" ht="30" x14ac:dyDescent="0.25">
      <c r="B54" s="82" t="s">
        <v>39</v>
      </c>
      <c r="C54" s="29"/>
      <c r="D54" s="29"/>
      <c r="E54" s="29"/>
      <c r="F54" s="53" t="s">
        <v>374</v>
      </c>
      <c r="G54" s="23" t="s">
        <v>213</v>
      </c>
      <c r="H54" s="23" t="s">
        <v>213</v>
      </c>
      <c r="I54" s="23" t="s">
        <v>213</v>
      </c>
      <c r="J54" s="23" t="s">
        <v>213</v>
      </c>
      <c r="K54" s="23" t="s">
        <v>213</v>
      </c>
      <c r="L54" s="23" t="s">
        <v>213</v>
      </c>
      <c r="M54" s="23" t="s">
        <v>213</v>
      </c>
      <c r="N54" s="23" t="s">
        <v>213</v>
      </c>
      <c r="O54" s="23" t="s">
        <v>213</v>
      </c>
      <c r="P54" s="18" t="s">
        <v>40</v>
      </c>
      <c r="Q54" s="19" t="str">
        <f>VLOOKUP(P54,'Anuncio Previo'!H:I,2,FALSE)</f>
        <v>xsd:string. Máximo 256 caracteres y debe cumplir patrón URL</v>
      </c>
    </row>
    <row r="55" spans="1:17" x14ac:dyDescent="0.25">
      <c r="B55" s="17" t="s">
        <v>381</v>
      </c>
      <c r="C55" s="3"/>
      <c r="D55" s="3"/>
      <c r="E55" s="3"/>
      <c r="F55" s="53" t="s">
        <v>374</v>
      </c>
      <c r="G55" s="23" t="s">
        <v>213</v>
      </c>
      <c r="H55" s="23" t="s">
        <v>213</v>
      </c>
      <c r="I55" s="23" t="s">
        <v>213</v>
      </c>
      <c r="J55" s="23" t="s">
        <v>213</v>
      </c>
      <c r="K55" s="23" t="s">
        <v>213</v>
      </c>
      <c r="L55" s="23" t="s">
        <v>213</v>
      </c>
      <c r="M55" s="23" t="s">
        <v>213</v>
      </c>
      <c r="N55" s="23" t="s">
        <v>213</v>
      </c>
      <c r="O55" s="23" t="s">
        <v>213</v>
      </c>
      <c r="P55" s="18" t="s">
        <v>382</v>
      </c>
      <c r="Q55" s="19" t="str">
        <f>VLOOKUP(P55,'Anuncio Previo'!H:I,2,FALSE)</f>
        <v>xsd:complexType</v>
      </c>
    </row>
    <row r="56" spans="1:17" ht="30" x14ac:dyDescent="0.25">
      <c r="C56" s="82" t="s">
        <v>20</v>
      </c>
      <c r="D56" s="30"/>
      <c r="E56" s="30"/>
      <c r="F56" s="53" t="s">
        <v>374</v>
      </c>
      <c r="G56" s="23" t="s">
        <v>213</v>
      </c>
      <c r="H56" s="23" t="s">
        <v>213</v>
      </c>
      <c r="I56" s="23" t="s">
        <v>213</v>
      </c>
      <c r="J56" s="23" t="s">
        <v>213</v>
      </c>
      <c r="K56" s="23" t="s">
        <v>213</v>
      </c>
      <c r="L56" s="23" t="s">
        <v>213</v>
      </c>
      <c r="M56" s="23" t="s">
        <v>213</v>
      </c>
      <c r="N56" s="23" t="s">
        <v>213</v>
      </c>
      <c r="O56" s="23" t="s">
        <v>213</v>
      </c>
      <c r="P56" s="18" t="s">
        <v>41</v>
      </c>
      <c r="Q56" s="19" t="str">
        <f>VLOOKUP(P56,'Anuncio Previo'!H:I,2,FALSE)</f>
        <v>xsd:string. Máximo 220 caracteres</v>
      </c>
    </row>
    <row r="57" spans="1:17" ht="45" x14ac:dyDescent="0.25">
      <c r="C57" s="82" t="s">
        <v>21</v>
      </c>
      <c r="D57" s="30"/>
      <c r="E57" s="30"/>
      <c r="F57" s="53" t="s">
        <v>374</v>
      </c>
      <c r="G57" s="23" t="s">
        <v>213</v>
      </c>
      <c r="H57" s="23" t="s">
        <v>213</v>
      </c>
      <c r="I57" s="23" t="s">
        <v>213</v>
      </c>
      <c r="J57" s="23" t="s">
        <v>213</v>
      </c>
      <c r="K57" s="23" t="s">
        <v>213</v>
      </c>
      <c r="L57" s="23" t="s">
        <v>213</v>
      </c>
      <c r="M57" s="23" t="s">
        <v>213</v>
      </c>
      <c r="N57" s="23" t="s">
        <v>213</v>
      </c>
      <c r="O57" s="23" t="s">
        <v>213</v>
      </c>
      <c r="P57" s="18" t="s">
        <v>459</v>
      </c>
      <c r="Q57" s="19" t="str">
        <f>VLOOKUP(P57,'Anuncio Previo'!H:I,2,FALSE)</f>
        <v>xsd:string. Máximo 5 caracteres numéricos si el país es España, en otro caso 32 máximo caracteres.</v>
      </c>
    </row>
    <row r="58" spans="1:17" ht="30" x14ac:dyDescent="0.25">
      <c r="C58" s="82" t="s">
        <v>22</v>
      </c>
      <c r="D58" s="30"/>
      <c r="E58" s="30"/>
      <c r="F58" s="53" t="s">
        <v>374</v>
      </c>
      <c r="G58" s="23" t="s">
        <v>213</v>
      </c>
      <c r="H58" s="23" t="s">
        <v>213</v>
      </c>
      <c r="I58" s="23" t="s">
        <v>213</v>
      </c>
      <c r="J58" s="23" t="s">
        <v>213</v>
      </c>
      <c r="K58" s="23" t="s">
        <v>213</v>
      </c>
      <c r="L58" s="23" t="s">
        <v>213</v>
      </c>
      <c r="M58" s="23" t="s">
        <v>213</v>
      </c>
      <c r="N58" s="23" t="s">
        <v>213</v>
      </c>
      <c r="O58" s="23" t="s">
        <v>213</v>
      </c>
      <c r="P58" s="18" t="s">
        <v>42</v>
      </c>
      <c r="Q58" s="19" t="str">
        <f>VLOOKUP(P58,'Anuncio Previo'!H:I,2,FALSE)</f>
        <v>xsd:string. Máximo 90 caracteres</v>
      </c>
    </row>
    <row r="59" spans="1:17" ht="30" x14ac:dyDescent="0.25">
      <c r="C59" s="82" t="s">
        <v>18</v>
      </c>
      <c r="D59" s="30"/>
      <c r="E59" s="30"/>
      <c r="F59" s="53" t="s">
        <v>374</v>
      </c>
      <c r="G59" s="23" t="s">
        <v>213</v>
      </c>
      <c r="H59" s="23" t="s">
        <v>213</v>
      </c>
      <c r="I59" s="23" t="s">
        <v>213</v>
      </c>
      <c r="J59" s="23" t="s">
        <v>213</v>
      </c>
      <c r="K59" s="23" t="s">
        <v>213</v>
      </c>
      <c r="L59" s="23" t="s">
        <v>213</v>
      </c>
      <c r="M59" s="23" t="s">
        <v>213</v>
      </c>
      <c r="N59" s="23" t="s">
        <v>213</v>
      </c>
      <c r="O59" s="23" t="s">
        <v>213</v>
      </c>
      <c r="P59" s="18" t="s">
        <v>43</v>
      </c>
      <c r="Q59" s="19" t="str">
        <f>VLOOKUP(P59,'Anuncio Previo'!H:I,2,FALSE)</f>
        <v>Valor en codelist CountryIdentificationCode</v>
      </c>
    </row>
    <row r="60" spans="1:17" x14ac:dyDescent="0.25">
      <c r="B60" s="17" t="s">
        <v>383</v>
      </c>
      <c r="C60" s="3"/>
      <c r="D60" s="3"/>
      <c r="E60" s="3"/>
      <c r="F60" s="53" t="s">
        <v>374</v>
      </c>
      <c r="G60" s="23" t="s">
        <v>213</v>
      </c>
      <c r="H60" s="23" t="s">
        <v>213</v>
      </c>
      <c r="I60" s="23" t="s">
        <v>213</v>
      </c>
      <c r="J60" s="23" t="s">
        <v>213</v>
      </c>
      <c r="K60" s="23" t="s">
        <v>213</v>
      </c>
      <c r="L60" s="23" t="s">
        <v>213</v>
      </c>
      <c r="M60" s="23" t="s">
        <v>213</v>
      </c>
      <c r="N60" s="23" t="s">
        <v>213</v>
      </c>
      <c r="O60" s="23" t="s">
        <v>213</v>
      </c>
      <c r="P60" s="18" t="s">
        <v>384</v>
      </c>
      <c r="Q60" s="19" t="str">
        <f>VLOOKUP(P60,'Anuncio Previo'!H:I,2,FALSE)</f>
        <v>xsd:complexType</v>
      </c>
    </row>
    <row r="61" spans="1:17" ht="30" x14ac:dyDescent="0.25">
      <c r="C61" s="82" t="s">
        <v>182</v>
      </c>
      <c r="D61" s="30"/>
      <c r="E61" s="30"/>
      <c r="F61" s="53" t="s">
        <v>374</v>
      </c>
      <c r="G61" s="23" t="s">
        <v>213</v>
      </c>
      <c r="H61" s="23" t="s">
        <v>213</v>
      </c>
      <c r="I61" s="23" t="s">
        <v>213</v>
      </c>
      <c r="J61" s="23" t="s">
        <v>213</v>
      </c>
      <c r="K61" s="23" t="s">
        <v>213</v>
      </c>
      <c r="L61" s="23" t="s">
        <v>213</v>
      </c>
      <c r="M61" s="23" t="s">
        <v>213</v>
      </c>
      <c r="N61" s="23" t="s">
        <v>213</v>
      </c>
      <c r="O61" s="23" t="s">
        <v>213</v>
      </c>
      <c r="P61" s="18" t="s">
        <v>44</v>
      </c>
      <c r="Q61" s="19" t="str">
        <f>VLOOKUP(P61,'Anuncio Previo'!H:I,2,FALSE)</f>
        <v>xsd:string. Máximo 300 caracteres</v>
      </c>
    </row>
    <row r="62" spans="1:17" ht="90" x14ac:dyDescent="0.25">
      <c r="C62" s="82" t="s">
        <v>45</v>
      </c>
      <c r="D62" s="30"/>
      <c r="E62" s="30"/>
      <c r="F62" s="53" t="s">
        <v>374</v>
      </c>
      <c r="G62" s="23" t="s">
        <v>213</v>
      </c>
      <c r="H62" s="23" t="s">
        <v>213</v>
      </c>
      <c r="I62" s="23" t="s">
        <v>213</v>
      </c>
      <c r="J62" s="23" t="s">
        <v>213</v>
      </c>
      <c r="K62" s="23" t="s">
        <v>213</v>
      </c>
      <c r="L62" s="23" t="s">
        <v>213</v>
      </c>
      <c r="M62" s="23" t="s">
        <v>213</v>
      </c>
      <c r="N62" s="23" t="s">
        <v>213</v>
      </c>
      <c r="O62" s="23" t="s">
        <v>213</v>
      </c>
      <c r="P62" s="18" t="s">
        <v>46</v>
      </c>
      <c r="Q62" s="19" t="str">
        <f>VLOOKUP(P62,'Anuncio Previo'!H:I,2,FALSE)</f>
        <v>xsd:string con formato: 
Prefijo internacional (Opcional si número nacional): signo "+" y máximo 3 dígitos seguido de espacio en blanco. 
Número: de 9 a 13 dígitos si número nacional y hasta 50 dígitos si es internacional.</v>
      </c>
    </row>
    <row r="63" spans="1:17" ht="90" x14ac:dyDescent="0.25">
      <c r="C63" s="82" t="s">
        <v>47</v>
      </c>
      <c r="D63" s="30"/>
      <c r="E63" s="30"/>
      <c r="F63" s="53" t="s">
        <v>374</v>
      </c>
      <c r="G63" s="23" t="s">
        <v>213</v>
      </c>
      <c r="H63" s="23" t="s">
        <v>213</v>
      </c>
      <c r="I63" s="23" t="s">
        <v>213</v>
      </c>
      <c r="J63" s="23" t="s">
        <v>213</v>
      </c>
      <c r="K63" s="23" t="s">
        <v>213</v>
      </c>
      <c r="L63" s="23" t="s">
        <v>213</v>
      </c>
      <c r="M63" s="23" t="s">
        <v>213</v>
      </c>
      <c r="N63" s="23" t="s">
        <v>213</v>
      </c>
      <c r="O63" s="23" t="s">
        <v>213</v>
      </c>
      <c r="P63" s="18" t="s">
        <v>48</v>
      </c>
      <c r="Q63" s="19" t="str">
        <f>VLOOKUP(P63,'Anuncio Previo'!H:I,2,FALSE)</f>
        <v>xsd:string con formato: 
Prefijo internacional (Opcional si número nacional): signo "+" y máximo 3 dígitos seguido de espacio en blanco. 
Número: de 9 a 13 dígitos si número nacional y hasta 50 dígitos si es internacional.</v>
      </c>
    </row>
    <row r="64" spans="1:17" ht="30" x14ac:dyDescent="0.25">
      <c r="C64" s="82" t="s">
        <v>49</v>
      </c>
      <c r="D64" s="30"/>
      <c r="E64" s="30"/>
      <c r="F64" s="53" t="s">
        <v>374</v>
      </c>
      <c r="G64" s="23" t="s">
        <v>213</v>
      </c>
      <c r="H64" s="23" t="s">
        <v>213</v>
      </c>
      <c r="I64" s="23" t="s">
        <v>213</v>
      </c>
      <c r="J64" s="23" t="s">
        <v>213</v>
      </c>
      <c r="K64" s="23" t="s">
        <v>213</v>
      </c>
      <c r="L64" s="23" t="s">
        <v>213</v>
      </c>
      <c r="M64" s="23" t="s">
        <v>213</v>
      </c>
      <c r="N64" s="23" t="s">
        <v>213</v>
      </c>
      <c r="O64" s="23" t="s">
        <v>213</v>
      </c>
      <c r="P64" s="18" t="s">
        <v>50</v>
      </c>
      <c r="Q64" s="19" t="str">
        <f>VLOOKUP(P64,'Anuncio Previo'!H:I,2,FALSE)</f>
        <v>xsd:string. Se valida que sea una dirección de correo electrónico correcta</v>
      </c>
    </row>
    <row r="65" spans="1:17" x14ac:dyDescent="0.25">
      <c r="B65" s="3" t="s">
        <v>385</v>
      </c>
      <c r="C65" s="3"/>
      <c r="D65" s="3"/>
      <c r="E65" s="3"/>
      <c r="F65" s="53" t="s">
        <v>374</v>
      </c>
      <c r="G65" s="23" t="s">
        <v>213</v>
      </c>
      <c r="H65" s="23" t="s">
        <v>213</v>
      </c>
      <c r="I65" s="23" t="s">
        <v>213</v>
      </c>
      <c r="J65" s="23" t="s">
        <v>213</v>
      </c>
      <c r="K65" s="23" t="s">
        <v>213</v>
      </c>
      <c r="L65" s="23" t="s">
        <v>213</v>
      </c>
      <c r="M65" s="23" t="s">
        <v>213</v>
      </c>
      <c r="N65" s="23" t="s">
        <v>213</v>
      </c>
      <c r="O65" s="23" t="s">
        <v>213</v>
      </c>
      <c r="P65" s="18" t="s">
        <v>386</v>
      </c>
      <c r="Q65" s="19" t="str">
        <f>VLOOKUP(P65,'Anuncio Previo'!H:I,2,FALSE)</f>
        <v>xsd:complexType</v>
      </c>
    </row>
    <row r="66" spans="1:17" ht="30" x14ac:dyDescent="0.25">
      <c r="C66" s="82" t="s">
        <v>387</v>
      </c>
      <c r="D66" s="30"/>
      <c r="E66" s="30"/>
      <c r="F66" s="53" t="s">
        <v>374</v>
      </c>
      <c r="G66" s="23" t="s">
        <v>213</v>
      </c>
      <c r="H66" s="23" t="s">
        <v>213</v>
      </c>
      <c r="I66" s="23" t="s">
        <v>213</v>
      </c>
      <c r="J66" s="23" t="s">
        <v>213</v>
      </c>
      <c r="K66" s="23" t="s">
        <v>213</v>
      </c>
      <c r="L66" s="23" t="s">
        <v>213</v>
      </c>
      <c r="M66" s="23" t="s">
        <v>213</v>
      </c>
      <c r="N66" s="23" t="s">
        <v>213</v>
      </c>
      <c r="O66" s="23" t="s">
        <v>213</v>
      </c>
      <c r="P66" s="18" t="s">
        <v>388</v>
      </c>
      <c r="Q66" s="19" t="str">
        <f>VLOOKUP(P66,'Anuncio Previo'!H:I,2,FALSE)</f>
        <v>xsd:string. Máximo 250 caracteres</v>
      </c>
    </row>
    <row r="67" spans="1:17" ht="15.75" x14ac:dyDescent="0.25">
      <c r="A67" s="33" t="s">
        <v>179</v>
      </c>
      <c r="F67" s="50">
        <v>1</v>
      </c>
      <c r="G67" s="20" t="s">
        <v>207</v>
      </c>
      <c r="H67" s="20" t="s">
        <v>207</v>
      </c>
      <c r="I67" s="20" t="s">
        <v>207</v>
      </c>
      <c r="J67" s="20" t="s">
        <v>207</v>
      </c>
      <c r="K67" s="20" t="s">
        <v>207</v>
      </c>
      <c r="L67" s="20" t="s">
        <v>207</v>
      </c>
      <c r="M67" s="20" t="s">
        <v>207</v>
      </c>
      <c r="N67" s="20" t="s">
        <v>207</v>
      </c>
      <c r="O67" s="20" t="s">
        <v>207</v>
      </c>
      <c r="P67" s="18" t="s">
        <v>252</v>
      </c>
      <c r="Q67" s="19" t="str">
        <f>VLOOKUP(P67,'Anuncio Previo'!H:I,2,FALSE)</f>
        <v>xsd:complexType</v>
      </c>
    </row>
    <row r="68" spans="1:17" x14ac:dyDescent="0.25">
      <c r="A68" s="2"/>
      <c r="B68" t="s">
        <v>180</v>
      </c>
      <c r="F68" s="50">
        <v>1</v>
      </c>
      <c r="G68" s="20" t="s">
        <v>207</v>
      </c>
      <c r="H68" s="20" t="s">
        <v>207</v>
      </c>
      <c r="I68" s="20" t="s">
        <v>207</v>
      </c>
      <c r="J68" s="20" t="s">
        <v>207</v>
      </c>
      <c r="K68" s="20" t="s">
        <v>207</v>
      </c>
      <c r="L68" s="20" t="s">
        <v>207</v>
      </c>
      <c r="M68" s="20" t="s">
        <v>207</v>
      </c>
      <c r="N68" s="20" t="s">
        <v>207</v>
      </c>
      <c r="O68" s="20" t="s">
        <v>207</v>
      </c>
      <c r="P68" s="18" t="s">
        <v>28</v>
      </c>
      <c r="Q68" s="19" t="str">
        <f>VLOOKUP(P68,'Anuncio Previo'!H:I,2,FALSE)</f>
        <v>Valor en codelist TenderingProcessCode</v>
      </c>
    </row>
    <row r="69" spans="1:17" ht="30" x14ac:dyDescent="0.25">
      <c r="A69" s="2"/>
      <c r="B69" s="94" t="s">
        <v>204</v>
      </c>
      <c r="F69" s="50" t="s">
        <v>374</v>
      </c>
      <c r="G69" s="20" t="s">
        <v>207</v>
      </c>
      <c r="H69" s="20" t="s">
        <v>207</v>
      </c>
      <c r="I69" s="20" t="s">
        <v>207</v>
      </c>
      <c r="J69" s="20" t="s">
        <v>207</v>
      </c>
      <c r="K69" s="20" t="s">
        <v>207</v>
      </c>
      <c r="L69" s="20" t="s">
        <v>207</v>
      </c>
      <c r="M69" s="20" t="s">
        <v>207</v>
      </c>
      <c r="N69" s="20" t="s">
        <v>207</v>
      </c>
      <c r="O69" s="20" t="s">
        <v>425</v>
      </c>
      <c r="P69" s="18" t="s">
        <v>205</v>
      </c>
      <c r="Q69" s="19" t="str">
        <f>VLOOKUP(P69,'Anuncio Previo'!H:I,2,FALSE)</f>
        <v>Valor en codelist  ContractingSystemTypeCode</v>
      </c>
    </row>
    <row r="70" spans="1:17" x14ac:dyDescent="0.25">
      <c r="A70" s="3"/>
      <c r="B70" t="s">
        <v>215</v>
      </c>
      <c r="F70" s="50">
        <v>1</v>
      </c>
      <c r="G70" s="20" t="s">
        <v>207</v>
      </c>
      <c r="H70" s="20" t="s">
        <v>207</v>
      </c>
      <c r="I70" s="20" t="s">
        <v>207</v>
      </c>
      <c r="J70" s="20" t="s">
        <v>207</v>
      </c>
      <c r="K70" s="20" t="s">
        <v>207</v>
      </c>
      <c r="L70" s="18" t="s">
        <v>213</v>
      </c>
      <c r="M70" s="20" t="s">
        <v>207</v>
      </c>
      <c r="N70" s="20" t="s">
        <v>207</v>
      </c>
      <c r="O70" s="20" t="s">
        <v>207</v>
      </c>
      <c r="P70" s="18" t="s">
        <v>29</v>
      </c>
      <c r="Q70" s="19" t="str">
        <f>VLOOKUP(P70,'Anuncio Previo'!H:I,2,FALSE)</f>
        <v>Valor en codelist DiligenceTypeCode</v>
      </c>
    </row>
    <row r="71" spans="1:17" ht="75" x14ac:dyDescent="0.25">
      <c r="A71" s="3"/>
      <c r="B71" s="100" t="s">
        <v>560</v>
      </c>
      <c r="C71" s="100"/>
      <c r="D71" s="100"/>
      <c r="E71" s="100"/>
      <c r="F71" s="97" t="s">
        <v>374</v>
      </c>
      <c r="G71" s="108" t="s">
        <v>561</v>
      </c>
      <c r="H71" s="108" t="s">
        <v>561</v>
      </c>
      <c r="I71" s="108" t="s">
        <v>561</v>
      </c>
      <c r="J71" s="108" t="s">
        <v>561</v>
      </c>
      <c r="K71" s="108" t="s">
        <v>561</v>
      </c>
      <c r="L71" s="108" t="s">
        <v>561</v>
      </c>
      <c r="M71" s="108" t="s">
        <v>561</v>
      </c>
      <c r="N71" s="108" t="s">
        <v>561</v>
      </c>
      <c r="O71" s="108" t="s">
        <v>561</v>
      </c>
      <c r="P71" s="93" t="s">
        <v>562</v>
      </c>
      <c r="Q71" s="93" t="s">
        <v>593</v>
      </c>
    </row>
    <row r="72" spans="1:17" x14ac:dyDescent="0.25">
      <c r="A72" s="3"/>
      <c r="B72" t="s">
        <v>216</v>
      </c>
      <c r="F72" s="50" t="s">
        <v>374</v>
      </c>
      <c r="G72" s="21" t="s">
        <v>211</v>
      </c>
      <c r="H72" s="21" t="s">
        <v>211</v>
      </c>
      <c r="I72" s="21" t="s">
        <v>211</v>
      </c>
      <c r="J72" s="21" t="s">
        <v>211</v>
      </c>
      <c r="K72" s="21" t="s">
        <v>211</v>
      </c>
      <c r="L72" s="18" t="s">
        <v>213</v>
      </c>
      <c r="M72" s="21" t="s">
        <v>211</v>
      </c>
      <c r="N72" s="21" t="s">
        <v>211</v>
      </c>
      <c r="O72" s="21" t="s">
        <v>211</v>
      </c>
      <c r="P72" s="18" t="s">
        <v>214</v>
      </c>
      <c r="Q72" s="19" t="str">
        <f>VLOOKUP(P72,'Anuncio Previo'!H:I,2,FALSE)</f>
        <v>Valor en codelist ExpenseTypeCode</v>
      </c>
    </row>
    <row r="73" spans="1:17" ht="30" x14ac:dyDescent="0.25">
      <c r="A73" s="1"/>
      <c r="B73" t="s">
        <v>30</v>
      </c>
      <c r="F73" s="50">
        <v>1</v>
      </c>
      <c r="G73" s="20" t="s">
        <v>207</v>
      </c>
      <c r="H73" s="20" t="s">
        <v>207</v>
      </c>
      <c r="I73" s="20" t="s">
        <v>207</v>
      </c>
      <c r="J73" s="20" t="s">
        <v>207</v>
      </c>
      <c r="K73" s="20" t="s">
        <v>207</v>
      </c>
      <c r="L73" s="18" t="s">
        <v>213</v>
      </c>
      <c r="M73" s="20" t="s">
        <v>207</v>
      </c>
      <c r="N73" s="20" t="s">
        <v>207</v>
      </c>
      <c r="O73" s="20" t="s">
        <v>207</v>
      </c>
      <c r="P73" s="18" t="s">
        <v>31</v>
      </c>
      <c r="Q73" s="19" t="str">
        <f>VLOOKUP(P73,'Anuncio Previo'!H:I,2,FALSE)</f>
        <v>Valor en codelist TenderDeliveryCode</v>
      </c>
    </row>
    <row r="74" spans="1:17" x14ac:dyDescent="0.25">
      <c r="A74" s="1"/>
      <c r="B74" s="92" t="s">
        <v>708</v>
      </c>
      <c r="C74" s="16"/>
      <c r="D74" s="16"/>
      <c r="E74" s="16"/>
      <c r="F74" s="126" t="s">
        <v>374</v>
      </c>
      <c r="G74" s="20" t="s">
        <v>207</v>
      </c>
      <c r="H74" s="20" t="s">
        <v>207</v>
      </c>
      <c r="I74" s="20" t="s">
        <v>207</v>
      </c>
      <c r="J74" s="20" t="s">
        <v>207</v>
      </c>
      <c r="K74" s="20" t="s">
        <v>207</v>
      </c>
      <c r="L74" s="18" t="s">
        <v>213</v>
      </c>
      <c r="M74" s="20" t="s">
        <v>207</v>
      </c>
      <c r="N74" s="20" t="s">
        <v>207</v>
      </c>
      <c r="O74" s="20" t="s">
        <v>207</v>
      </c>
      <c r="P74" s="127" t="s">
        <v>707</v>
      </c>
      <c r="Q74" s="90" t="str">
        <f>VLOOKUP(P74,'Anuncio Previo'!H:I,2,FALSE)</f>
        <v>xsd:boolean</v>
      </c>
    </row>
    <row r="75" spans="1:17" ht="60" x14ac:dyDescent="0.25">
      <c r="A75" s="1"/>
      <c r="B75" s="98" t="s">
        <v>653</v>
      </c>
      <c r="C75" s="99"/>
      <c r="D75" s="99"/>
      <c r="E75" s="100"/>
      <c r="F75" s="107" t="s">
        <v>412</v>
      </c>
      <c r="G75" s="26" t="s">
        <v>762</v>
      </c>
      <c r="H75" s="26" t="s">
        <v>762</v>
      </c>
      <c r="I75" s="26" t="s">
        <v>762</v>
      </c>
      <c r="J75" s="26" t="s">
        <v>762</v>
      </c>
      <c r="K75" s="26" t="s">
        <v>762</v>
      </c>
      <c r="L75" s="26" t="s">
        <v>762</v>
      </c>
      <c r="M75" s="26" t="s">
        <v>762</v>
      </c>
      <c r="N75" s="26" t="s">
        <v>762</v>
      </c>
      <c r="O75" s="26" t="s">
        <v>762</v>
      </c>
      <c r="P75" s="101" t="s">
        <v>658</v>
      </c>
      <c r="Q75" s="105"/>
    </row>
    <row r="76" spans="1:17" ht="60" x14ac:dyDescent="0.25">
      <c r="A76" s="1"/>
      <c r="B76" s="99"/>
      <c r="C76" s="99" t="s">
        <v>654</v>
      </c>
      <c r="D76" s="99"/>
      <c r="E76" s="100"/>
      <c r="F76" s="107" t="s">
        <v>412</v>
      </c>
      <c r="G76" s="26" t="s">
        <v>762</v>
      </c>
      <c r="H76" s="26" t="s">
        <v>762</v>
      </c>
      <c r="I76" s="26" t="s">
        <v>762</v>
      </c>
      <c r="J76" s="26" t="s">
        <v>762</v>
      </c>
      <c r="K76" s="26" t="s">
        <v>762</v>
      </c>
      <c r="L76" s="26" t="s">
        <v>762</v>
      </c>
      <c r="M76" s="26" t="s">
        <v>762</v>
      </c>
      <c r="N76" s="26" t="s">
        <v>762</v>
      </c>
      <c r="O76" s="26" t="s">
        <v>762</v>
      </c>
      <c r="P76" s="101" t="s">
        <v>659</v>
      </c>
      <c r="Q76" s="105" t="s">
        <v>763</v>
      </c>
    </row>
    <row r="77" spans="1:17" ht="30" x14ac:dyDescent="0.25">
      <c r="A77" s="1"/>
      <c r="B77" s="99"/>
      <c r="C77" s="99" t="s">
        <v>234</v>
      </c>
      <c r="D77" s="99"/>
      <c r="E77" s="100"/>
      <c r="F77" s="107" t="s">
        <v>412</v>
      </c>
      <c r="G77" s="101" t="s">
        <v>213</v>
      </c>
      <c r="H77" s="101" t="s">
        <v>213</v>
      </c>
      <c r="I77" s="101" t="s">
        <v>213</v>
      </c>
      <c r="J77" s="101" t="s">
        <v>213</v>
      </c>
      <c r="K77" s="101" t="s">
        <v>213</v>
      </c>
      <c r="L77" s="101" t="s">
        <v>213</v>
      </c>
      <c r="M77" s="101" t="s">
        <v>213</v>
      </c>
      <c r="N77" s="101" t="s">
        <v>213</v>
      </c>
      <c r="O77" s="101" t="s">
        <v>213</v>
      </c>
      <c r="P77" s="101" t="s">
        <v>658</v>
      </c>
      <c r="Q77" s="105" t="s">
        <v>443</v>
      </c>
    </row>
    <row r="78" spans="1:17" x14ac:dyDescent="0.25">
      <c r="A78" s="1"/>
      <c r="B78" s="99"/>
      <c r="C78" s="99" t="s">
        <v>655</v>
      </c>
      <c r="D78" s="99"/>
      <c r="E78" s="100"/>
      <c r="F78" s="107" t="s">
        <v>412</v>
      </c>
      <c r="G78" s="101" t="s">
        <v>213</v>
      </c>
      <c r="H78" s="101" t="s">
        <v>213</v>
      </c>
      <c r="I78" s="101" t="s">
        <v>213</v>
      </c>
      <c r="J78" s="101" t="s">
        <v>213</v>
      </c>
      <c r="K78" s="101" t="s">
        <v>213</v>
      </c>
      <c r="L78" s="101" t="s">
        <v>213</v>
      </c>
      <c r="M78" s="101" t="s">
        <v>213</v>
      </c>
      <c r="N78" s="101" t="s">
        <v>213</v>
      </c>
      <c r="O78" s="101" t="s">
        <v>213</v>
      </c>
      <c r="P78" s="101" t="s">
        <v>658</v>
      </c>
      <c r="Q78" s="105" t="s">
        <v>444</v>
      </c>
    </row>
    <row r="79" spans="1:17" x14ac:dyDescent="0.25">
      <c r="A79" s="1"/>
      <c r="B79" s="99"/>
      <c r="C79" s="99" t="s">
        <v>656</v>
      </c>
      <c r="D79" s="99"/>
      <c r="E79" s="100"/>
      <c r="F79" s="107" t="s">
        <v>412</v>
      </c>
      <c r="G79" s="101" t="s">
        <v>213</v>
      </c>
      <c r="H79" s="101" t="s">
        <v>213</v>
      </c>
      <c r="I79" s="101" t="s">
        <v>213</v>
      </c>
      <c r="J79" s="101" t="s">
        <v>213</v>
      </c>
      <c r="K79" s="101" t="s">
        <v>213</v>
      </c>
      <c r="L79" s="101" t="s">
        <v>213</v>
      </c>
      <c r="M79" s="101" t="s">
        <v>213</v>
      </c>
      <c r="N79" s="101" t="s">
        <v>213</v>
      </c>
      <c r="O79" s="101" t="s">
        <v>213</v>
      </c>
      <c r="P79" s="101" t="s">
        <v>658</v>
      </c>
      <c r="Q79" s="105" t="s">
        <v>444</v>
      </c>
    </row>
    <row r="80" spans="1:17" ht="30" x14ac:dyDescent="0.25">
      <c r="A80" s="1"/>
      <c r="B80" s="99"/>
      <c r="C80" s="99" t="s">
        <v>657</v>
      </c>
      <c r="D80" s="99"/>
      <c r="E80" s="100"/>
      <c r="F80" s="107" t="s">
        <v>412</v>
      </c>
      <c r="G80" s="101" t="s">
        <v>213</v>
      </c>
      <c r="H80" s="101" t="s">
        <v>213</v>
      </c>
      <c r="I80" s="101" t="s">
        <v>213</v>
      </c>
      <c r="J80" s="101" t="s">
        <v>213</v>
      </c>
      <c r="K80" s="101" t="s">
        <v>213</v>
      </c>
      <c r="L80" s="101" t="s">
        <v>213</v>
      </c>
      <c r="M80" s="101" t="s">
        <v>213</v>
      </c>
      <c r="N80" s="101" t="s">
        <v>213</v>
      </c>
      <c r="O80" s="101" t="s">
        <v>213</v>
      </c>
      <c r="P80" s="101" t="s">
        <v>660</v>
      </c>
      <c r="Q80" s="105" t="s">
        <v>441</v>
      </c>
    </row>
    <row r="81" spans="1:17" ht="30" x14ac:dyDescent="0.25">
      <c r="A81" s="1"/>
      <c r="B81" s="131" t="s">
        <v>535</v>
      </c>
      <c r="C81" s="100"/>
      <c r="D81" s="100"/>
      <c r="E81" s="100"/>
      <c r="F81" s="97" t="s">
        <v>374</v>
      </c>
      <c r="G81" s="85" t="s">
        <v>728</v>
      </c>
      <c r="H81" s="85" t="s">
        <v>728</v>
      </c>
      <c r="I81" s="85" t="s">
        <v>728</v>
      </c>
      <c r="J81" s="85" t="s">
        <v>728</v>
      </c>
      <c r="K81" s="85" t="s">
        <v>728</v>
      </c>
      <c r="L81" s="101" t="s">
        <v>533</v>
      </c>
      <c r="M81" s="85" t="s">
        <v>728</v>
      </c>
      <c r="N81" s="85" t="s">
        <v>728</v>
      </c>
      <c r="O81" s="101" t="s">
        <v>533</v>
      </c>
      <c r="P81" s="93" t="s">
        <v>540</v>
      </c>
      <c r="Q81" s="93" t="s">
        <v>594</v>
      </c>
    </row>
    <row r="82" spans="1:17" ht="30" x14ac:dyDescent="0.25">
      <c r="A82" s="1"/>
      <c r="B82" s="93" t="s">
        <v>536</v>
      </c>
      <c r="C82" s="100"/>
      <c r="D82" s="100"/>
      <c r="E82" s="100"/>
      <c r="F82" s="97" t="s">
        <v>374</v>
      </c>
      <c r="G82" s="108" t="s">
        <v>539</v>
      </c>
      <c r="H82" s="108" t="s">
        <v>539</v>
      </c>
      <c r="I82" s="108" t="s">
        <v>539</v>
      </c>
      <c r="J82" s="108" t="s">
        <v>539</v>
      </c>
      <c r="K82" s="108" t="s">
        <v>539</v>
      </c>
      <c r="L82" s="101" t="s">
        <v>533</v>
      </c>
      <c r="M82" s="108" t="s">
        <v>539</v>
      </c>
      <c r="N82" s="108" t="s">
        <v>539</v>
      </c>
      <c r="O82" s="101" t="s">
        <v>533</v>
      </c>
      <c r="P82" s="93" t="s">
        <v>541</v>
      </c>
      <c r="Q82" s="93" t="s">
        <v>595</v>
      </c>
    </row>
    <row r="83" spans="1:17" ht="30" x14ac:dyDescent="0.25">
      <c r="A83" s="1"/>
      <c r="B83" s="93" t="s">
        <v>537</v>
      </c>
      <c r="C83" s="100"/>
      <c r="D83" s="100"/>
      <c r="E83" s="100"/>
      <c r="F83" s="97" t="s">
        <v>374</v>
      </c>
      <c r="G83" s="108" t="s">
        <v>539</v>
      </c>
      <c r="H83" s="108" t="s">
        <v>539</v>
      </c>
      <c r="I83" s="108" t="s">
        <v>539</v>
      </c>
      <c r="J83" s="108" t="s">
        <v>539</v>
      </c>
      <c r="K83" s="108" t="s">
        <v>539</v>
      </c>
      <c r="L83" s="101" t="s">
        <v>533</v>
      </c>
      <c r="M83" s="108" t="s">
        <v>539</v>
      </c>
      <c r="N83" s="108" t="s">
        <v>539</v>
      </c>
      <c r="O83" s="101" t="s">
        <v>533</v>
      </c>
      <c r="P83" s="93" t="s">
        <v>542</v>
      </c>
      <c r="Q83" s="93" t="s">
        <v>595</v>
      </c>
    </row>
    <row r="84" spans="1:17" ht="30" x14ac:dyDescent="0.25">
      <c r="A84" s="1"/>
      <c r="B84" s="93" t="s">
        <v>538</v>
      </c>
      <c r="C84" s="100"/>
      <c r="D84" s="100"/>
      <c r="E84" s="100"/>
      <c r="F84" s="97" t="s">
        <v>374</v>
      </c>
      <c r="G84" s="108" t="s">
        <v>539</v>
      </c>
      <c r="H84" s="108" t="s">
        <v>539</v>
      </c>
      <c r="I84" s="108" t="s">
        <v>539</v>
      </c>
      <c r="J84" s="108" t="s">
        <v>539</v>
      </c>
      <c r="K84" s="108" t="s">
        <v>539</v>
      </c>
      <c r="L84" s="101" t="s">
        <v>533</v>
      </c>
      <c r="M84" s="108" t="s">
        <v>539</v>
      </c>
      <c r="N84" s="108" t="s">
        <v>539</v>
      </c>
      <c r="O84" s="101" t="s">
        <v>533</v>
      </c>
      <c r="P84" s="93" t="s">
        <v>543</v>
      </c>
      <c r="Q84" s="93" t="s">
        <v>596</v>
      </c>
    </row>
    <row r="85" spans="1:17" x14ac:dyDescent="0.25">
      <c r="A85" s="1"/>
      <c r="B85" s="103" t="s">
        <v>565</v>
      </c>
      <c r="C85" s="103"/>
      <c r="D85" s="103"/>
      <c r="E85" s="100"/>
      <c r="F85" s="97" t="s">
        <v>374</v>
      </c>
      <c r="G85" s="101" t="s">
        <v>213</v>
      </c>
      <c r="H85" s="101" t="s">
        <v>213</v>
      </c>
      <c r="I85" s="101" t="s">
        <v>213</v>
      </c>
      <c r="J85" s="101" t="s">
        <v>213</v>
      </c>
      <c r="K85" s="101" t="s">
        <v>213</v>
      </c>
      <c r="L85" s="101" t="s">
        <v>213</v>
      </c>
      <c r="M85" s="101" t="s">
        <v>213</v>
      </c>
      <c r="N85" s="101" t="s">
        <v>213</v>
      </c>
      <c r="O85" s="101" t="s">
        <v>213</v>
      </c>
      <c r="P85" s="93"/>
      <c r="Q85" s="93"/>
    </row>
    <row r="86" spans="1:17" ht="30" x14ac:dyDescent="0.25">
      <c r="B86" s="58" t="s">
        <v>61</v>
      </c>
      <c r="C86" s="58"/>
      <c r="D86" s="58"/>
      <c r="E86" s="58"/>
      <c r="F86" s="52" t="s">
        <v>374</v>
      </c>
      <c r="G86" s="18" t="s">
        <v>213</v>
      </c>
      <c r="H86" s="18" t="s">
        <v>213</v>
      </c>
      <c r="I86" s="18" t="s">
        <v>213</v>
      </c>
      <c r="J86" s="18" t="s">
        <v>213</v>
      </c>
      <c r="K86" s="18" t="s">
        <v>213</v>
      </c>
      <c r="L86" s="18" t="s">
        <v>213</v>
      </c>
      <c r="M86" s="18" t="s">
        <v>213</v>
      </c>
      <c r="N86" s="18" t="s">
        <v>213</v>
      </c>
      <c r="O86" s="18" t="s">
        <v>213</v>
      </c>
      <c r="P86" s="18" t="s">
        <v>256</v>
      </c>
      <c r="Q86" s="19" t="str">
        <f>VLOOKUP(P86,'Anuncio Previo'!H:I,2,FALSE)</f>
        <v>xsd:complexType</v>
      </c>
    </row>
    <row r="87" spans="1:17" ht="60" x14ac:dyDescent="0.25">
      <c r="A87" s="6"/>
      <c r="C87" s="82" t="s">
        <v>183</v>
      </c>
      <c r="D87" s="29"/>
      <c r="E87" s="29"/>
      <c r="F87" s="53" t="s">
        <v>374</v>
      </c>
      <c r="G87" s="85" t="s">
        <v>498</v>
      </c>
      <c r="H87" s="85" t="s">
        <v>498</v>
      </c>
      <c r="I87" s="85" t="s">
        <v>498</v>
      </c>
      <c r="J87" s="85" t="s">
        <v>498</v>
      </c>
      <c r="K87" s="85" t="s">
        <v>498</v>
      </c>
      <c r="L87" s="85" t="s">
        <v>498</v>
      </c>
      <c r="M87" s="85" t="s">
        <v>498</v>
      </c>
      <c r="N87" s="85" t="s">
        <v>498</v>
      </c>
      <c r="O87" s="85" t="s">
        <v>498</v>
      </c>
      <c r="P87" s="18" t="s">
        <v>62</v>
      </c>
      <c r="Q87" s="19" t="str">
        <f>VLOOKUP(P87,'Anuncio Previo'!H:I,2,FALSE)</f>
        <v>xsd:date</v>
      </c>
    </row>
    <row r="88" spans="1:17" ht="60" x14ac:dyDescent="0.25">
      <c r="A88" s="6"/>
      <c r="C88" s="82" t="s">
        <v>184</v>
      </c>
      <c r="D88" s="29"/>
      <c r="E88" s="29"/>
      <c r="F88" s="53" t="s">
        <v>374</v>
      </c>
      <c r="G88" s="85" t="s">
        <v>498</v>
      </c>
      <c r="H88" s="85" t="s">
        <v>498</v>
      </c>
      <c r="I88" s="85" t="s">
        <v>498</v>
      </c>
      <c r="J88" s="85" t="s">
        <v>498</v>
      </c>
      <c r="K88" s="85" t="s">
        <v>498</v>
      </c>
      <c r="L88" s="85" t="s">
        <v>498</v>
      </c>
      <c r="M88" s="85" t="s">
        <v>498</v>
      </c>
      <c r="N88" s="85" t="s">
        <v>498</v>
      </c>
      <c r="O88" s="85" t="s">
        <v>498</v>
      </c>
      <c r="P88" s="18" t="s">
        <v>63</v>
      </c>
      <c r="Q88" s="19" t="str">
        <f>VLOOKUP(P88,'Anuncio Previo'!H:I,2,FALSE)</f>
        <v>xsd:time</v>
      </c>
    </row>
    <row r="89" spans="1:17" ht="30" x14ac:dyDescent="0.25">
      <c r="B89" s="8" t="s">
        <v>72</v>
      </c>
      <c r="C89" s="8"/>
      <c r="D89" s="8"/>
      <c r="E89" s="8"/>
      <c r="F89" s="52" t="s">
        <v>374</v>
      </c>
      <c r="G89" s="20" t="s">
        <v>207</v>
      </c>
      <c r="H89" s="20" t="s">
        <v>207</v>
      </c>
      <c r="I89" s="23" t="s">
        <v>213</v>
      </c>
      <c r="J89" s="23" t="s">
        <v>213</v>
      </c>
      <c r="K89" s="20" t="s">
        <v>207</v>
      </c>
      <c r="L89" s="20" t="s">
        <v>207</v>
      </c>
      <c r="M89" s="23" t="s">
        <v>213</v>
      </c>
      <c r="N89" s="23" t="s">
        <v>213</v>
      </c>
      <c r="O89" s="23" t="s">
        <v>213</v>
      </c>
      <c r="P89" s="18" t="s">
        <v>408</v>
      </c>
      <c r="Q89" s="19" t="str">
        <f>VLOOKUP(P89,'Anuncio Previo'!H:I,2,FALSE)</f>
        <v>xsd:complexType</v>
      </c>
    </row>
    <row r="90" spans="1:17" ht="45" x14ac:dyDescent="0.25">
      <c r="A90" s="6"/>
      <c r="C90" s="82" t="s">
        <v>183</v>
      </c>
      <c r="D90" s="29"/>
      <c r="E90" s="29"/>
      <c r="F90" s="53" t="s">
        <v>374</v>
      </c>
      <c r="G90" s="26" t="s">
        <v>222</v>
      </c>
      <c r="H90" s="26" t="s">
        <v>222</v>
      </c>
      <c r="I90" s="26" t="s">
        <v>222</v>
      </c>
      <c r="J90" s="26" t="s">
        <v>222</v>
      </c>
      <c r="K90" s="26" t="s">
        <v>222</v>
      </c>
      <c r="L90" s="26" t="s">
        <v>222</v>
      </c>
      <c r="M90" s="26" t="s">
        <v>222</v>
      </c>
      <c r="N90" s="26" t="s">
        <v>222</v>
      </c>
      <c r="O90" s="26" t="s">
        <v>222</v>
      </c>
      <c r="P90" s="18" t="s">
        <v>73</v>
      </c>
      <c r="Q90" s="19" t="str">
        <f>VLOOKUP(P90,'Anuncio Previo'!H:I,2,FALSE)</f>
        <v>xsd:date</v>
      </c>
    </row>
    <row r="91" spans="1:17" ht="45" x14ac:dyDescent="0.25">
      <c r="A91" s="6"/>
      <c r="C91" s="82" t="s">
        <v>184</v>
      </c>
      <c r="D91" s="29"/>
      <c r="E91" s="29"/>
      <c r="F91" s="53" t="s">
        <v>374</v>
      </c>
      <c r="G91" s="26" t="s">
        <v>222</v>
      </c>
      <c r="H91" s="26" t="s">
        <v>222</v>
      </c>
      <c r="I91" s="26" t="s">
        <v>222</v>
      </c>
      <c r="J91" s="26" t="s">
        <v>222</v>
      </c>
      <c r="K91" s="26" t="s">
        <v>222</v>
      </c>
      <c r="L91" s="26" t="s">
        <v>222</v>
      </c>
      <c r="M91" s="26" t="s">
        <v>222</v>
      </c>
      <c r="N91" s="26" t="s">
        <v>222</v>
      </c>
      <c r="O91" s="26" t="s">
        <v>222</v>
      </c>
      <c r="P91" s="18" t="s">
        <v>74</v>
      </c>
      <c r="Q91" s="19" t="str">
        <f>VLOOKUP(P91,'Anuncio Previo'!H:I,2,FALSE)</f>
        <v>xsd:time</v>
      </c>
    </row>
    <row r="92" spans="1:17" ht="45" x14ac:dyDescent="0.25">
      <c r="A92" s="6"/>
      <c r="C92" s="82" t="s">
        <v>187</v>
      </c>
      <c r="D92" s="29"/>
      <c r="E92" s="29"/>
      <c r="F92" s="53" t="s">
        <v>374</v>
      </c>
      <c r="G92" s="26" t="s">
        <v>223</v>
      </c>
      <c r="H92" s="26" t="s">
        <v>223</v>
      </c>
      <c r="I92" s="26" t="s">
        <v>223</v>
      </c>
      <c r="J92" s="26" t="s">
        <v>223</v>
      </c>
      <c r="K92" s="26" t="s">
        <v>223</v>
      </c>
      <c r="L92" s="26" t="s">
        <v>223</v>
      </c>
      <c r="M92" s="26" t="s">
        <v>223</v>
      </c>
      <c r="N92" s="26" t="s">
        <v>223</v>
      </c>
      <c r="O92" s="26" t="s">
        <v>223</v>
      </c>
      <c r="P92" s="18" t="s">
        <v>232</v>
      </c>
      <c r="Q92" s="19" t="str">
        <f>VLOOKUP(P92,'Anuncio Previo'!H:I,2,FALSE)</f>
        <v>xsd:string. Máximo 550 caracteres</v>
      </c>
    </row>
    <row r="93" spans="1:17" ht="30" x14ac:dyDescent="0.25">
      <c r="B93" s="58" t="s">
        <v>229</v>
      </c>
      <c r="C93" s="58"/>
      <c r="D93" s="58"/>
      <c r="E93" s="58"/>
      <c r="F93" s="52" t="s">
        <v>374</v>
      </c>
      <c r="G93" s="40" t="s">
        <v>209</v>
      </c>
      <c r="H93" s="40" t="s">
        <v>209</v>
      </c>
      <c r="I93" s="20" t="s">
        <v>207</v>
      </c>
      <c r="J93" s="20" t="s">
        <v>207</v>
      </c>
      <c r="K93" s="18" t="s">
        <v>533</v>
      </c>
      <c r="L93" s="18" t="s">
        <v>533</v>
      </c>
      <c r="M93" s="20" t="s">
        <v>207</v>
      </c>
      <c r="N93" s="18" t="s">
        <v>213</v>
      </c>
      <c r="O93" s="18" t="s">
        <v>213</v>
      </c>
      <c r="P93" s="18" t="s">
        <v>409</v>
      </c>
      <c r="Q93" s="19" t="str">
        <f>VLOOKUP(P93,'Anuncio Previo'!H:I,2,FALSE)</f>
        <v>xsd:complexType</v>
      </c>
    </row>
    <row r="94" spans="1:17" ht="45" x14ac:dyDescent="0.25">
      <c r="A94" s="6"/>
      <c r="C94" s="82" t="s">
        <v>183</v>
      </c>
      <c r="D94" s="29"/>
      <c r="E94" s="29"/>
      <c r="F94" s="53" t="s">
        <v>410</v>
      </c>
      <c r="G94" s="40" t="s">
        <v>209</v>
      </c>
      <c r="H94" s="40" t="s">
        <v>209</v>
      </c>
      <c r="I94" s="22" t="s">
        <v>207</v>
      </c>
      <c r="J94" s="22" t="s">
        <v>207</v>
      </c>
      <c r="K94" s="18" t="s">
        <v>533</v>
      </c>
      <c r="L94" s="18" t="s">
        <v>533</v>
      </c>
      <c r="M94" s="22" t="s">
        <v>207</v>
      </c>
      <c r="N94" s="85" t="s">
        <v>496</v>
      </c>
      <c r="O94" s="85" t="s">
        <v>496</v>
      </c>
      <c r="P94" s="18" t="s">
        <v>230</v>
      </c>
      <c r="Q94" s="19" t="str">
        <f>VLOOKUP(P94,'Anuncio Previo'!H:I,2,FALSE)</f>
        <v>xsd:date</v>
      </c>
    </row>
    <row r="95" spans="1:17" ht="45" x14ac:dyDescent="0.25">
      <c r="A95" s="6"/>
      <c r="C95" s="82" t="s">
        <v>184</v>
      </c>
      <c r="D95" s="29"/>
      <c r="E95" s="29"/>
      <c r="F95" s="53" t="s">
        <v>410</v>
      </c>
      <c r="G95" s="40" t="s">
        <v>209</v>
      </c>
      <c r="H95" s="40" t="s">
        <v>209</v>
      </c>
      <c r="I95" s="22" t="s">
        <v>207</v>
      </c>
      <c r="J95" s="22" t="s">
        <v>207</v>
      </c>
      <c r="K95" s="18" t="s">
        <v>533</v>
      </c>
      <c r="L95" s="18" t="s">
        <v>533</v>
      </c>
      <c r="M95" s="22" t="s">
        <v>207</v>
      </c>
      <c r="N95" s="85" t="s">
        <v>496</v>
      </c>
      <c r="O95" s="85" t="s">
        <v>496</v>
      </c>
      <c r="P95" s="18" t="s">
        <v>231</v>
      </c>
      <c r="Q95" s="19" t="str">
        <f>VLOOKUP(P95,'Anuncio Previo'!H:I,2,FALSE)</f>
        <v>xsd:time</v>
      </c>
    </row>
    <row r="96" spans="1:17" x14ac:dyDescent="0.25">
      <c r="A96" s="112"/>
      <c r="B96" s="102" t="s">
        <v>566</v>
      </c>
      <c r="C96" s="82"/>
      <c r="D96" s="29"/>
      <c r="E96" s="29"/>
      <c r="F96" s="52" t="s">
        <v>374</v>
      </c>
      <c r="G96" s="113" t="s">
        <v>209</v>
      </c>
      <c r="H96" s="113" t="s">
        <v>209</v>
      </c>
      <c r="I96" s="101" t="s">
        <v>213</v>
      </c>
      <c r="J96" s="101" t="s">
        <v>213</v>
      </c>
      <c r="K96" s="101" t="s">
        <v>213</v>
      </c>
      <c r="L96" s="101" t="s">
        <v>213</v>
      </c>
      <c r="M96" s="101" t="s">
        <v>213</v>
      </c>
      <c r="N96" s="101" t="s">
        <v>213</v>
      </c>
      <c r="O96" s="101" t="s">
        <v>213</v>
      </c>
      <c r="P96" s="114" t="s">
        <v>569</v>
      </c>
      <c r="Q96" s="109" t="s">
        <v>437</v>
      </c>
    </row>
    <row r="97" spans="1:17" x14ac:dyDescent="0.25">
      <c r="A97" s="112"/>
      <c r="B97" s="100"/>
      <c r="C97" s="82" t="s">
        <v>183</v>
      </c>
      <c r="D97" s="29"/>
      <c r="E97" s="29"/>
      <c r="F97" s="53" t="s">
        <v>410</v>
      </c>
      <c r="G97" s="113" t="s">
        <v>209</v>
      </c>
      <c r="H97" s="113" t="s">
        <v>209</v>
      </c>
      <c r="I97" s="101" t="s">
        <v>213</v>
      </c>
      <c r="J97" s="101" t="s">
        <v>213</v>
      </c>
      <c r="K97" s="101" t="s">
        <v>213</v>
      </c>
      <c r="L97" s="101" t="s">
        <v>213</v>
      </c>
      <c r="M97" s="101" t="s">
        <v>213</v>
      </c>
      <c r="N97" s="101" t="s">
        <v>213</v>
      </c>
      <c r="O97" s="101" t="s">
        <v>213</v>
      </c>
      <c r="P97" s="114" t="s">
        <v>567</v>
      </c>
      <c r="Q97" s="109" t="s">
        <v>435</v>
      </c>
    </row>
    <row r="98" spans="1:17" x14ac:dyDescent="0.25">
      <c r="A98" s="112"/>
      <c r="B98" s="100"/>
      <c r="C98" s="82" t="s">
        <v>184</v>
      </c>
      <c r="D98" s="29"/>
      <c r="E98" s="29"/>
      <c r="F98" s="53" t="s">
        <v>410</v>
      </c>
      <c r="G98" s="113" t="s">
        <v>209</v>
      </c>
      <c r="H98" s="113" t="s">
        <v>209</v>
      </c>
      <c r="I98" s="101" t="s">
        <v>213</v>
      </c>
      <c r="J98" s="101" t="s">
        <v>213</v>
      </c>
      <c r="K98" s="101" t="s">
        <v>213</v>
      </c>
      <c r="L98" s="101" t="s">
        <v>213</v>
      </c>
      <c r="M98" s="101" t="s">
        <v>213</v>
      </c>
      <c r="N98" s="101" t="s">
        <v>213</v>
      </c>
      <c r="O98" s="101" t="s">
        <v>213</v>
      </c>
      <c r="P98" s="114" t="s">
        <v>568</v>
      </c>
      <c r="Q98" s="109" t="s">
        <v>436</v>
      </c>
    </row>
    <row r="99" spans="1:17" x14ac:dyDescent="0.25">
      <c r="B99" s="8" t="s">
        <v>191</v>
      </c>
      <c r="C99" s="8"/>
      <c r="D99" s="8"/>
      <c r="E99" s="8"/>
      <c r="F99" s="52" t="s">
        <v>379</v>
      </c>
      <c r="G99" s="25" t="s">
        <v>211</v>
      </c>
      <c r="H99" s="25" t="s">
        <v>211</v>
      </c>
      <c r="I99" s="18" t="s">
        <v>213</v>
      </c>
      <c r="J99" s="18" t="s">
        <v>213</v>
      </c>
      <c r="K99" s="18" t="s">
        <v>213</v>
      </c>
      <c r="L99" s="18" t="s">
        <v>213</v>
      </c>
      <c r="M99" s="18" t="s">
        <v>213</v>
      </c>
      <c r="N99" s="18" t="s">
        <v>213</v>
      </c>
      <c r="O99" s="18" t="s">
        <v>213</v>
      </c>
      <c r="P99" s="18" t="s">
        <v>426</v>
      </c>
      <c r="Q99" s="19" t="str">
        <f>VLOOKUP(P99,'Anuncio Previo'!H:I,2,FALSE)</f>
        <v>xsd:complexType</v>
      </c>
    </row>
    <row r="100" spans="1:17" ht="30" x14ac:dyDescent="0.25">
      <c r="C100" s="82" t="s">
        <v>192</v>
      </c>
      <c r="D100" s="82"/>
      <c r="E100" s="29"/>
      <c r="F100" s="53">
        <v>1</v>
      </c>
      <c r="G100" s="85" t="s">
        <v>497</v>
      </c>
      <c r="H100" s="85" t="s">
        <v>497</v>
      </c>
      <c r="I100" s="85" t="s">
        <v>497</v>
      </c>
      <c r="J100" s="85" t="s">
        <v>497</v>
      </c>
      <c r="K100" s="85" t="s">
        <v>497</v>
      </c>
      <c r="L100" s="85" t="s">
        <v>497</v>
      </c>
      <c r="M100" s="85" t="s">
        <v>497</v>
      </c>
      <c r="N100" s="85" t="s">
        <v>497</v>
      </c>
      <c r="O100" s="85" t="s">
        <v>497</v>
      </c>
      <c r="P100" s="18" t="s">
        <v>113</v>
      </c>
      <c r="Q100" s="19" t="str">
        <f>VLOOKUP(P100,'Anuncio Previo'!H:I,2,FALSE)</f>
        <v>Valor en codelist EventTypeCode</v>
      </c>
    </row>
    <row r="101" spans="1:17" ht="30" x14ac:dyDescent="0.25">
      <c r="A101" s="9"/>
      <c r="C101" s="82" t="s">
        <v>190</v>
      </c>
      <c r="D101" s="82"/>
      <c r="E101" s="29"/>
      <c r="F101" s="53" t="s">
        <v>374</v>
      </c>
      <c r="G101" s="24" t="s">
        <v>211</v>
      </c>
      <c r="H101" s="24" t="s">
        <v>211</v>
      </c>
      <c r="I101" s="24" t="s">
        <v>211</v>
      </c>
      <c r="J101" s="24" t="s">
        <v>211</v>
      </c>
      <c r="K101" s="24" t="s">
        <v>211</v>
      </c>
      <c r="L101" s="24" t="s">
        <v>211</v>
      </c>
      <c r="M101" s="24" t="s">
        <v>211</v>
      </c>
      <c r="N101" s="24" t="s">
        <v>211</v>
      </c>
      <c r="O101" s="24" t="s">
        <v>211</v>
      </c>
      <c r="P101" s="18" t="s">
        <v>114</v>
      </c>
      <c r="Q101" s="19" t="str">
        <f>VLOOKUP(P101,'Anuncio Previo'!H:I,2,FALSE)</f>
        <v>xsd:string. Máximo 200 caracteres</v>
      </c>
    </row>
    <row r="102" spans="1:17" ht="45" x14ac:dyDescent="0.25">
      <c r="A102" s="2"/>
      <c r="C102" s="82" t="s">
        <v>183</v>
      </c>
      <c r="D102" s="82"/>
      <c r="E102" s="29"/>
      <c r="F102" s="53" t="s">
        <v>374</v>
      </c>
      <c r="G102" s="26" t="s">
        <v>355</v>
      </c>
      <c r="H102" s="26" t="s">
        <v>355</v>
      </c>
      <c r="I102" s="26" t="s">
        <v>355</v>
      </c>
      <c r="J102" s="26" t="s">
        <v>355</v>
      </c>
      <c r="K102" s="26" t="s">
        <v>355</v>
      </c>
      <c r="L102" s="26" t="s">
        <v>355</v>
      </c>
      <c r="M102" s="26" t="s">
        <v>355</v>
      </c>
      <c r="N102" s="26" t="s">
        <v>355</v>
      </c>
      <c r="O102" s="26" t="s">
        <v>355</v>
      </c>
      <c r="P102" s="18" t="s">
        <v>115</v>
      </c>
      <c r="Q102" s="19" t="str">
        <f>VLOOKUP(P102,'Anuncio Previo'!H:I,2,FALSE)</f>
        <v>xsd:date</v>
      </c>
    </row>
    <row r="103" spans="1:17" ht="45" x14ac:dyDescent="0.25">
      <c r="C103" s="82" t="s">
        <v>184</v>
      </c>
      <c r="D103" s="82"/>
      <c r="E103" s="29"/>
      <c r="F103" s="53" t="s">
        <v>374</v>
      </c>
      <c r="G103" s="26" t="s">
        <v>355</v>
      </c>
      <c r="H103" s="26" t="s">
        <v>355</v>
      </c>
      <c r="I103" s="26" t="s">
        <v>355</v>
      </c>
      <c r="J103" s="26" t="s">
        <v>355</v>
      </c>
      <c r="K103" s="26" t="s">
        <v>355</v>
      </c>
      <c r="L103" s="26" t="s">
        <v>355</v>
      </c>
      <c r="M103" s="26" t="s">
        <v>355</v>
      </c>
      <c r="N103" s="26" t="s">
        <v>355</v>
      </c>
      <c r="O103" s="26" t="s">
        <v>355</v>
      </c>
      <c r="P103" s="18" t="s">
        <v>116</v>
      </c>
      <c r="Q103" s="19" t="str">
        <f>VLOOKUP(P103,'Anuncio Previo'!H:I,2,FALSE)</f>
        <v>xsd:time</v>
      </c>
    </row>
    <row r="104" spans="1:17" ht="45" x14ac:dyDescent="0.25">
      <c r="C104" s="82" t="s">
        <v>411</v>
      </c>
      <c r="D104" s="82"/>
      <c r="E104" s="29"/>
      <c r="F104" s="53" t="s">
        <v>374</v>
      </c>
      <c r="G104" s="26" t="s">
        <v>223</v>
      </c>
      <c r="H104" s="26" t="s">
        <v>223</v>
      </c>
      <c r="I104" s="26" t="s">
        <v>223</v>
      </c>
      <c r="J104" s="26" t="s">
        <v>223</v>
      </c>
      <c r="K104" s="26" t="s">
        <v>223</v>
      </c>
      <c r="L104" s="26" t="s">
        <v>223</v>
      </c>
      <c r="M104" s="26" t="s">
        <v>223</v>
      </c>
      <c r="N104" s="26" t="s">
        <v>223</v>
      </c>
      <c r="O104" s="26" t="s">
        <v>223</v>
      </c>
      <c r="P104" s="18" t="s">
        <v>117</v>
      </c>
      <c r="Q104" s="19" t="str">
        <f>VLOOKUP(P104,'Anuncio Previo'!H:I,2,FALSE)</f>
        <v>xsd:string. Máximo 256 caracteres</v>
      </c>
    </row>
    <row r="105" spans="1:17" x14ac:dyDescent="0.25">
      <c r="A105" s="100"/>
      <c r="B105" s="100"/>
      <c r="C105" s="82" t="s">
        <v>570</v>
      </c>
      <c r="D105" s="82"/>
      <c r="E105" s="29"/>
      <c r="F105" s="53" t="s">
        <v>374</v>
      </c>
      <c r="G105" s="101" t="s">
        <v>213</v>
      </c>
      <c r="H105" s="101" t="s">
        <v>213</v>
      </c>
      <c r="I105" s="101" t="s">
        <v>213</v>
      </c>
      <c r="J105" s="101" t="s">
        <v>213</v>
      </c>
      <c r="K105" s="101" t="s">
        <v>213</v>
      </c>
      <c r="L105" s="101" t="s">
        <v>213</v>
      </c>
      <c r="M105" s="101" t="s">
        <v>213</v>
      </c>
      <c r="N105" s="101" t="s">
        <v>213</v>
      </c>
      <c r="O105" s="101" t="s">
        <v>213</v>
      </c>
      <c r="P105" s="93" t="s">
        <v>572</v>
      </c>
      <c r="Q105" s="93" t="s">
        <v>597</v>
      </c>
    </row>
    <row r="106" spans="1:17" x14ac:dyDescent="0.25">
      <c r="A106" s="100"/>
      <c r="B106" s="100"/>
      <c r="C106" s="82" t="s">
        <v>571</v>
      </c>
      <c r="D106" s="82"/>
      <c r="E106" s="29"/>
      <c r="F106" s="53" t="s">
        <v>374</v>
      </c>
      <c r="G106" s="101" t="s">
        <v>213</v>
      </c>
      <c r="H106" s="101" t="s">
        <v>213</v>
      </c>
      <c r="I106" s="101" t="s">
        <v>213</v>
      </c>
      <c r="J106" s="101" t="s">
        <v>213</v>
      </c>
      <c r="K106" s="101" t="s">
        <v>213</v>
      </c>
      <c r="L106" s="101" t="s">
        <v>213</v>
      </c>
      <c r="M106" s="101" t="s">
        <v>213</v>
      </c>
      <c r="N106" s="101" t="s">
        <v>213</v>
      </c>
      <c r="O106" s="101" t="s">
        <v>213</v>
      </c>
      <c r="P106" s="93" t="s">
        <v>573</v>
      </c>
      <c r="Q106" s="93" t="s">
        <v>598</v>
      </c>
    </row>
    <row r="107" spans="1:17" ht="30" x14ac:dyDescent="0.25">
      <c r="C107" s="82" t="s">
        <v>118</v>
      </c>
      <c r="D107" s="82"/>
      <c r="E107" s="29"/>
      <c r="F107" s="53">
        <v>1</v>
      </c>
      <c r="G107" s="85" t="s">
        <v>497</v>
      </c>
      <c r="H107" s="85" t="s">
        <v>497</v>
      </c>
      <c r="I107" s="85" t="s">
        <v>497</v>
      </c>
      <c r="J107" s="85" t="s">
        <v>497</v>
      </c>
      <c r="K107" s="85" t="s">
        <v>497</v>
      </c>
      <c r="L107" s="85" t="s">
        <v>497</v>
      </c>
      <c r="M107" s="85" t="s">
        <v>497</v>
      </c>
      <c r="N107" s="85" t="s">
        <v>497</v>
      </c>
      <c r="O107" s="85" t="s">
        <v>497</v>
      </c>
      <c r="P107" s="18" t="s">
        <v>119</v>
      </c>
      <c r="Q107" s="19" t="str">
        <f>VLOOKUP(P107,'Anuncio Previo'!H:I,2,FALSE)</f>
        <v>xsd:string. Máximo 200 caracteres</v>
      </c>
    </row>
    <row r="108" spans="1:17" ht="30" x14ac:dyDescent="0.25">
      <c r="C108" s="82" t="s">
        <v>20</v>
      </c>
      <c r="D108" s="82"/>
      <c r="E108" s="29"/>
      <c r="F108" s="53">
        <v>1</v>
      </c>
      <c r="G108" s="85" t="s">
        <v>497</v>
      </c>
      <c r="H108" s="85" t="s">
        <v>497</v>
      </c>
      <c r="I108" s="85" t="s">
        <v>497</v>
      </c>
      <c r="J108" s="85" t="s">
        <v>497</v>
      </c>
      <c r="K108" s="85" t="s">
        <v>497</v>
      </c>
      <c r="L108" s="85" t="s">
        <v>497</v>
      </c>
      <c r="M108" s="85" t="s">
        <v>497</v>
      </c>
      <c r="N108" s="85" t="s">
        <v>497</v>
      </c>
      <c r="O108" s="85" t="s">
        <v>497</v>
      </c>
      <c r="P108" s="18" t="s">
        <v>120</v>
      </c>
      <c r="Q108" s="19" t="str">
        <f>VLOOKUP(P108,'Anuncio Previo'!H:I,2,FALSE)</f>
        <v>xsd:string. Máximo 220 caracteres</v>
      </c>
    </row>
    <row r="109" spans="1:17" ht="45" x14ac:dyDescent="0.25">
      <c r="C109" s="82" t="s">
        <v>21</v>
      </c>
      <c r="D109" s="82"/>
      <c r="E109" s="29"/>
      <c r="F109" s="53">
        <v>1</v>
      </c>
      <c r="G109" s="85" t="s">
        <v>497</v>
      </c>
      <c r="H109" s="85" t="s">
        <v>497</v>
      </c>
      <c r="I109" s="85" t="s">
        <v>497</v>
      </c>
      <c r="J109" s="85" t="s">
        <v>497</v>
      </c>
      <c r="K109" s="85" t="s">
        <v>497</v>
      </c>
      <c r="L109" s="85" t="s">
        <v>497</v>
      </c>
      <c r="M109" s="85" t="s">
        <v>497</v>
      </c>
      <c r="N109" s="85" t="s">
        <v>497</v>
      </c>
      <c r="O109" s="85" t="s">
        <v>497</v>
      </c>
      <c r="P109" s="18" t="s">
        <v>467</v>
      </c>
      <c r="Q109" s="19" t="str">
        <f>VLOOKUP(P109,'Anuncio Previo'!H:I,2,FALSE)</f>
        <v>xsd:string. Máximo 5 caracteres numéricos si el país es España, en otro caso 32 máximo caracteres.</v>
      </c>
    </row>
    <row r="110" spans="1:17" ht="30" x14ac:dyDescent="0.25">
      <c r="C110" s="82" t="s">
        <v>22</v>
      </c>
      <c r="D110" s="82"/>
      <c r="E110" s="29"/>
      <c r="F110" s="53">
        <v>1</v>
      </c>
      <c r="G110" s="85" t="s">
        <v>497</v>
      </c>
      <c r="H110" s="85" t="s">
        <v>497</v>
      </c>
      <c r="I110" s="85" t="s">
        <v>497</v>
      </c>
      <c r="J110" s="85" t="s">
        <v>497</v>
      </c>
      <c r="K110" s="85" t="s">
        <v>497</v>
      </c>
      <c r="L110" s="85" t="s">
        <v>497</v>
      </c>
      <c r="M110" s="85" t="s">
        <v>497</v>
      </c>
      <c r="N110" s="85" t="s">
        <v>497</v>
      </c>
      <c r="O110" s="85" t="s">
        <v>497</v>
      </c>
      <c r="P110" s="18" t="s">
        <v>121</v>
      </c>
      <c r="Q110" s="19" t="str">
        <f>VLOOKUP(P110,'Anuncio Previo'!H:I,2,FALSE)</f>
        <v>xsd:string. Máximo 90 caracteres</v>
      </c>
    </row>
    <row r="111" spans="1:17" ht="45" x14ac:dyDescent="0.25">
      <c r="C111" s="82" t="s">
        <v>18</v>
      </c>
      <c r="D111" s="82"/>
      <c r="E111" s="29"/>
      <c r="F111" s="53">
        <v>1</v>
      </c>
      <c r="G111" s="85" t="s">
        <v>497</v>
      </c>
      <c r="H111" s="85" t="s">
        <v>497</v>
      </c>
      <c r="I111" s="85" t="s">
        <v>497</v>
      </c>
      <c r="J111" s="85" t="s">
        <v>497</v>
      </c>
      <c r="K111" s="85" t="s">
        <v>497</v>
      </c>
      <c r="L111" s="85" t="s">
        <v>497</v>
      </c>
      <c r="M111" s="85" t="s">
        <v>497</v>
      </c>
      <c r="N111" s="85" t="s">
        <v>497</v>
      </c>
      <c r="O111" s="85" t="s">
        <v>497</v>
      </c>
      <c r="P111" s="18" t="s">
        <v>122</v>
      </c>
      <c r="Q111" s="19" t="str">
        <f>VLOOKUP(P111,'Anuncio Previo'!H:I,2,FALSE)</f>
        <v>CountryIdentificationCode</v>
      </c>
    </row>
    <row r="112" spans="1:17" ht="30" x14ac:dyDescent="0.25">
      <c r="B112" s="8" t="s">
        <v>163</v>
      </c>
      <c r="C112" s="8"/>
      <c r="D112" s="8"/>
      <c r="E112" s="8"/>
      <c r="F112" s="52" t="s">
        <v>374</v>
      </c>
      <c r="G112" s="40" t="s">
        <v>209</v>
      </c>
      <c r="H112" s="40" t="s">
        <v>209</v>
      </c>
      <c r="I112" s="25" t="s">
        <v>211</v>
      </c>
      <c r="J112" s="25" t="s">
        <v>211</v>
      </c>
      <c r="K112" s="25" t="s">
        <v>211</v>
      </c>
      <c r="L112" s="18" t="s">
        <v>213</v>
      </c>
      <c r="M112" s="25" t="s">
        <v>211</v>
      </c>
      <c r="N112" s="18" t="s">
        <v>213</v>
      </c>
      <c r="O112" s="18" t="s">
        <v>213</v>
      </c>
      <c r="P112" s="18" t="s">
        <v>202</v>
      </c>
      <c r="Q112" s="19" t="str">
        <f>VLOOKUP(P112,'Anuncio Previo'!H:I,2,FALSE)</f>
        <v>xsd:complexType</v>
      </c>
    </row>
    <row r="113" spans="1:17" ht="30" x14ac:dyDescent="0.25">
      <c r="C113" s="82" t="s">
        <v>164</v>
      </c>
      <c r="D113" s="29"/>
      <c r="E113" s="29"/>
      <c r="F113" s="53" t="s">
        <v>374</v>
      </c>
      <c r="G113" s="40" t="s">
        <v>209</v>
      </c>
      <c r="H113" s="40" t="s">
        <v>209</v>
      </c>
      <c r="I113" s="23" t="s">
        <v>213</v>
      </c>
      <c r="J113" s="23" t="s">
        <v>213</v>
      </c>
      <c r="K113" s="23" t="s">
        <v>213</v>
      </c>
      <c r="L113" s="23" t="s">
        <v>213</v>
      </c>
      <c r="M113" s="23" t="s">
        <v>213</v>
      </c>
      <c r="N113" s="23" t="s">
        <v>213</v>
      </c>
      <c r="O113" s="23" t="s">
        <v>213</v>
      </c>
      <c r="P113" s="18" t="s">
        <v>165</v>
      </c>
      <c r="Q113" s="19" t="str">
        <f>VLOOKUP(P113,'Anuncio Previo'!H:I,2,FALSE)</f>
        <v>xsd:string. Máximo 250 caracteres</v>
      </c>
    </row>
    <row r="114" spans="1:17" ht="30" x14ac:dyDescent="0.25">
      <c r="C114" s="15" t="s">
        <v>166</v>
      </c>
      <c r="D114" s="2"/>
      <c r="E114" s="2"/>
      <c r="F114" s="53" t="s">
        <v>374</v>
      </c>
      <c r="G114" s="40" t="s">
        <v>209</v>
      </c>
      <c r="H114" s="40" t="s">
        <v>209</v>
      </c>
      <c r="I114" s="23" t="s">
        <v>213</v>
      </c>
      <c r="J114" s="23" t="s">
        <v>213</v>
      </c>
      <c r="K114" s="23" t="s">
        <v>213</v>
      </c>
      <c r="L114" s="23" t="s">
        <v>213</v>
      </c>
      <c r="M114" s="23" t="s">
        <v>213</v>
      </c>
      <c r="N114" s="23" t="s">
        <v>213</v>
      </c>
      <c r="O114" s="23" t="s">
        <v>213</v>
      </c>
      <c r="P114" s="18" t="s">
        <v>167</v>
      </c>
      <c r="Q114" s="19" t="str">
        <f>VLOOKUP(P114,'Anuncio Previo'!H:I,2,FALSE)</f>
        <v>xsd:decimal. Máximo 3 dígitos enteros y sin dígitos decimales</v>
      </c>
    </row>
    <row r="115" spans="1:17" ht="30" x14ac:dyDescent="0.25">
      <c r="C115" s="15" t="s">
        <v>168</v>
      </c>
      <c r="D115" s="2"/>
      <c r="E115" s="2"/>
      <c r="F115" s="53" t="s">
        <v>374</v>
      </c>
      <c r="G115" s="40" t="s">
        <v>209</v>
      </c>
      <c r="H115" s="40" t="s">
        <v>209</v>
      </c>
      <c r="I115" s="23" t="s">
        <v>213</v>
      </c>
      <c r="J115" s="23" t="s">
        <v>213</v>
      </c>
      <c r="K115" s="23" t="s">
        <v>213</v>
      </c>
      <c r="L115" s="23" t="s">
        <v>213</v>
      </c>
      <c r="M115" s="23" t="s">
        <v>213</v>
      </c>
      <c r="N115" s="23" t="s">
        <v>213</v>
      </c>
      <c r="O115" s="23" t="s">
        <v>213</v>
      </c>
      <c r="P115" s="18" t="s">
        <v>169</v>
      </c>
      <c r="Q115" s="19" t="str">
        <f>VLOOKUP(P115,'Anuncio Previo'!H:I,2,FALSE)</f>
        <v>xsd:decimal. Máximo 3 dígitos enteros y sin dígitos decimales</v>
      </c>
    </row>
    <row r="116" spans="1:17" ht="30" x14ac:dyDescent="0.25">
      <c r="C116" s="15" t="s">
        <v>170</v>
      </c>
      <c r="D116" s="2"/>
      <c r="E116" s="2"/>
      <c r="F116" s="53" t="s">
        <v>374</v>
      </c>
      <c r="G116" s="40" t="s">
        <v>209</v>
      </c>
      <c r="H116" s="40" t="s">
        <v>209</v>
      </c>
      <c r="I116" s="23" t="s">
        <v>213</v>
      </c>
      <c r="J116" s="23" t="s">
        <v>213</v>
      </c>
      <c r="K116" s="23" t="s">
        <v>213</v>
      </c>
      <c r="L116" s="23" t="s">
        <v>213</v>
      </c>
      <c r="M116" s="23" t="s">
        <v>213</v>
      </c>
      <c r="N116" s="23" t="s">
        <v>213</v>
      </c>
      <c r="O116" s="23" t="s">
        <v>213</v>
      </c>
      <c r="P116" s="18" t="s">
        <v>171</v>
      </c>
      <c r="Q116" s="19" t="str">
        <f>VLOOKUP(P116,'Anuncio Previo'!H:I,2,FALSE)</f>
        <v>xsd:decimal. Máximo 3 dígitos enteros y sin dígitos decimales</v>
      </c>
    </row>
    <row r="117" spans="1:17" x14ac:dyDescent="0.25">
      <c r="A117" s="100"/>
      <c r="B117" s="100" t="s">
        <v>563</v>
      </c>
      <c r="C117" s="95"/>
      <c r="D117" s="96"/>
      <c r="E117" s="96"/>
      <c r="F117" s="53" t="s">
        <v>374</v>
      </c>
      <c r="G117" s="113" t="s">
        <v>209</v>
      </c>
      <c r="H117" s="113" t="s">
        <v>209</v>
      </c>
      <c r="I117" s="115" t="s">
        <v>213</v>
      </c>
      <c r="J117" s="115" t="s">
        <v>213</v>
      </c>
      <c r="K117" s="115" t="s">
        <v>213</v>
      </c>
      <c r="L117" s="115" t="s">
        <v>213</v>
      </c>
      <c r="M117" s="115" t="s">
        <v>213</v>
      </c>
      <c r="N117" s="115" t="s">
        <v>213</v>
      </c>
      <c r="O117" s="115" t="s">
        <v>213</v>
      </c>
      <c r="P117" s="93" t="s">
        <v>564</v>
      </c>
      <c r="Q117" s="93" t="s">
        <v>433</v>
      </c>
    </row>
    <row r="118" spans="1:17" ht="15.75" x14ac:dyDescent="0.25">
      <c r="A118" s="33" t="s">
        <v>254</v>
      </c>
      <c r="F118" s="50">
        <v>1</v>
      </c>
      <c r="G118" s="20" t="s">
        <v>207</v>
      </c>
      <c r="H118" s="20" t="s">
        <v>207</v>
      </c>
      <c r="I118" s="20" t="s">
        <v>207</v>
      </c>
      <c r="J118" s="20" t="s">
        <v>207</v>
      </c>
      <c r="K118" s="20" t="s">
        <v>207</v>
      </c>
      <c r="L118" s="18" t="s">
        <v>213</v>
      </c>
      <c r="M118" s="20" t="s">
        <v>207</v>
      </c>
      <c r="N118" s="20" t="s">
        <v>207</v>
      </c>
      <c r="O118" s="20" t="s">
        <v>207</v>
      </c>
      <c r="P118" s="18" t="s">
        <v>255</v>
      </c>
      <c r="Q118" s="19" t="str">
        <f>VLOOKUP(P118,'Anuncio Previo'!H:I,2,FALSE)</f>
        <v>xsd:complexType</v>
      </c>
    </row>
    <row r="119" spans="1:17" ht="30" x14ac:dyDescent="0.25">
      <c r="A119" s="70"/>
      <c r="B119" s="92" t="s">
        <v>731</v>
      </c>
      <c r="C119" s="89"/>
      <c r="D119" s="16"/>
      <c r="E119" s="99"/>
      <c r="F119" s="126" t="s">
        <v>374</v>
      </c>
      <c r="G119" s="20" t="s">
        <v>207</v>
      </c>
      <c r="H119" s="20" t="s">
        <v>207</v>
      </c>
      <c r="I119" s="20" t="s">
        <v>207</v>
      </c>
      <c r="J119" s="20" t="s">
        <v>207</v>
      </c>
      <c r="K119" s="20" t="s">
        <v>207</v>
      </c>
      <c r="L119" s="18" t="s">
        <v>213</v>
      </c>
      <c r="M119" s="20" t="s">
        <v>207</v>
      </c>
      <c r="N119" s="20" t="s">
        <v>207</v>
      </c>
      <c r="O119" s="20" t="s">
        <v>207</v>
      </c>
      <c r="P119" s="90" t="s">
        <v>710</v>
      </c>
      <c r="Q119" s="90" t="str">
        <f>VLOOKUP(P119,'Anuncio Previo'!H:I,2,FALSE)</f>
        <v>codelist: CODICE_ProcurementNationalLegislationCode</v>
      </c>
    </row>
    <row r="120" spans="1:17" ht="30" x14ac:dyDescent="0.25">
      <c r="A120" s="70"/>
      <c r="B120" s="92" t="s">
        <v>704</v>
      </c>
      <c r="C120" s="99"/>
      <c r="D120" s="99"/>
      <c r="E120" s="99"/>
      <c r="F120" s="107" t="s">
        <v>374</v>
      </c>
      <c r="G120" s="20" t="s">
        <v>207</v>
      </c>
      <c r="H120" s="20" t="s">
        <v>207</v>
      </c>
      <c r="I120" s="20" t="s">
        <v>207</v>
      </c>
      <c r="J120" s="20" t="s">
        <v>207</v>
      </c>
      <c r="K120" s="20" t="s">
        <v>207</v>
      </c>
      <c r="L120" s="18" t="s">
        <v>213</v>
      </c>
      <c r="M120" s="20" t="s">
        <v>207</v>
      </c>
      <c r="N120" s="20" t="s">
        <v>207</v>
      </c>
      <c r="O120" s="20" t="s">
        <v>207</v>
      </c>
      <c r="P120" s="109" t="s">
        <v>532</v>
      </c>
      <c r="Q120" s="19" t="str">
        <f>VLOOKUP(P120,'Anuncio Previo'!H:I,2,FALSE)</f>
        <v>codelist: CODICE_ProcurementLegislationReferenceID</v>
      </c>
    </row>
    <row r="121" spans="1:17" ht="15.75" x14ac:dyDescent="0.25">
      <c r="A121" s="70"/>
      <c r="B121" s="93" t="s">
        <v>544</v>
      </c>
      <c r="C121" s="99"/>
      <c r="D121" s="99"/>
      <c r="E121" s="99"/>
      <c r="F121" s="107" t="s">
        <v>374</v>
      </c>
      <c r="G121" s="111" t="s">
        <v>213</v>
      </c>
      <c r="H121" s="111" t="s">
        <v>213</v>
      </c>
      <c r="I121" s="111" t="s">
        <v>213</v>
      </c>
      <c r="J121" s="111" t="s">
        <v>213</v>
      </c>
      <c r="K121" s="111" t="s">
        <v>213</v>
      </c>
      <c r="L121" s="111" t="s">
        <v>213</v>
      </c>
      <c r="M121" s="111" t="s">
        <v>213</v>
      </c>
      <c r="N121" s="111" t="s">
        <v>213</v>
      </c>
      <c r="O121" s="111" t="s">
        <v>213</v>
      </c>
      <c r="P121" s="93" t="s">
        <v>547</v>
      </c>
      <c r="Q121" s="93" t="s">
        <v>600</v>
      </c>
    </row>
    <row r="122" spans="1:17" ht="15.75" x14ac:dyDescent="0.25">
      <c r="A122" s="70"/>
      <c r="B122" s="93" t="s">
        <v>545</v>
      </c>
      <c r="C122" s="99"/>
      <c r="D122" s="99"/>
      <c r="E122" s="99"/>
      <c r="F122" s="107" t="s">
        <v>374</v>
      </c>
      <c r="G122" s="111" t="s">
        <v>213</v>
      </c>
      <c r="H122" s="111" t="s">
        <v>213</v>
      </c>
      <c r="I122" s="111" t="s">
        <v>213</v>
      </c>
      <c r="J122" s="111" t="s">
        <v>213</v>
      </c>
      <c r="K122" s="111" t="s">
        <v>213</v>
      </c>
      <c r="L122" s="111" t="s">
        <v>213</v>
      </c>
      <c r="M122" s="111" t="s">
        <v>213</v>
      </c>
      <c r="N122" s="111" t="s">
        <v>213</v>
      </c>
      <c r="O122" s="111" t="s">
        <v>213</v>
      </c>
      <c r="P122" s="93" t="s">
        <v>548</v>
      </c>
      <c r="Q122" s="93" t="s">
        <v>433</v>
      </c>
    </row>
    <row r="123" spans="1:17" ht="15.75" x14ac:dyDescent="0.25">
      <c r="A123" s="70"/>
      <c r="B123" s="93" t="s">
        <v>546</v>
      </c>
      <c r="C123" s="99"/>
      <c r="D123" s="99"/>
      <c r="E123" s="99"/>
      <c r="F123" s="107" t="s">
        <v>374</v>
      </c>
      <c r="G123" s="111" t="s">
        <v>213</v>
      </c>
      <c r="H123" s="111" t="s">
        <v>213</v>
      </c>
      <c r="I123" s="111" t="s">
        <v>213</v>
      </c>
      <c r="J123" s="111" t="s">
        <v>213</v>
      </c>
      <c r="K123" s="111" t="s">
        <v>213</v>
      </c>
      <c r="L123" s="111" t="s">
        <v>213</v>
      </c>
      <c r="M123" s="111" t="s">
        <v>213</v>
      </c>
      <c r="N123" s="111" t="s">
        <v>213</v>
      </c>
      <c r="O123" s="111" t="s">
        <v>213</v>
      </c>
      <c r="P123" s="93" t="s">
        <v>549</v>
      </c>
      <c r="Q123" s="93" t="s">
        <v>433</v>
      </c>
    </row>
    <row r="124" spans="1:17" x14ac:dyDescent="0.25">
      <c r="B124" t="s">
        <v>32</v>
      </c>
      <c r="F124" s="50" t="s">
        <v>379</v>
      </c>
      <c r="G124" s="18" t="s">
        <v>213</v>
      </c>
      <c r="H124" s="18" t="s">
        <v>213</v>
      </c>
      <c r="I124" s="18" t="s">
        <v>213</v>
      </c>
      <c r="J124" s="18" t="s">
        <v>213</v>
      </c>
      <c r="K124" s="18" t="s">
        <v>213</v>
      </c>
      <c r="L124" s="18" t="s">
        <v>213</v>
      </c>
      <c r="M124" s="18" t="s">
        <v>213</v>
      </c>
      <c r="N124" s="18" t="s">
        <v>213</v>
      </c>
      <c r="O124" s="18" t="s">
        <v>213</v>
      </c>
      <c r="P124" s="18" t="s">
        <v>33</v>
      </c>
      <c r="Q124" s="19" t="str">
        <f>VLOOKUP(P124,'Anuncio Previo'!H:I,2,FALSE)</f>
        <v>Valor en codelist LanguagePresentationCode</v>
      </c>
    </row>
    <row r="125" spans="1:17" x14ac:dyDescent="0.25">
      <c r="B125" s="8" t="s">
        <v>51</v>
      </c>
      <c r="C125" s="8"/>
      <c r="D125" s="8"/>
      <c r="E125" s="8"/>
      <c r="F125" s="52" t="s">
        <v>412</v>
      </c>
      <c r="G125" s="21" t="s">
        <v>211</v>
      </c>
      <c r="H125" s="21" t="s">
        <v>211</v>
      </c>
      <c r="I125" s="21" t="s">
        <v>211</v>
      </c>
      <c r="J125" s="21" t="s">
        <v>735</v>
      </c>
      <c r="K125" s="21" t="s">
        <v>211</v>
      </c>
      <c r="L125" s="18" t="s">
        <v>213</v>
      </c>
      <c r="M125" s="21" t="s">
        <v>211</v>
      </c>
      <c r="N125" s="21" t="s">
        <v>736</v>
      </c>
      <c r="O125" s="21" t="s">
        <v>735</v>
      </c>
      <c r="P125" s="18" t="s">
        <v>427</v>
      </c>
      <c r="Q125" s="19" t="str">
        <f>VLOOKUP(P125,'Anuncio Previo'!H:I,2,FALSE)</f>
        <v>xsd:complexType</v>
      </c>
    </row>
    <row r="126" spans="1:17" ht="60" x14ac:dyDescent="0.25">
      <c r="A126" s="2"/>
      <c r="C126" s="82" t="s">
        <v>0</v>
      </c>
      <c r="D126" s="29"/>
      <c r="E126" s="29"/>
      <c r="F126" s="53">
        <v>1</v>
      </c>
      <c r="G126" s="85" t="s">
        <v>486</v>
      </c>
      <c r="H126" s="85" t="s">
        <v>486</v>
      </c>
      <c r="I126" s="85" t="s">
        <v>486</v>
      </c>
      <c r="J126" s="85" t="s">
        <v>486</v>
      </c>
      <c r="K126" s="85" t="s">
        <v>486</v>
      </c>
      <c r="L126" s="85" t="s">
        <v>486</v>
      </c>
      <c r="M126" s="85" t="s">
        <v>486</v>
      </c>
      <c r="N126" s="85" t="s">
        <v>486</v>
      </c>
      <c r="O126" s="85" t="s">
        <v>486</v>
      </c>
      <c r="P126" s="18" t="s">
        <v>52</v>
      </c>
      <c r="Q126" s="19" t="str">
        <f>VLOOKUP(P126,'Anuncio Previo'!H:I,2,FALSE)</f>
        <v>xsd:string. Máximo 300 caracteres</v>
      </c>
    </row>
    <row r="127" spans="1:17" ht="30" x14ac:dyDescent="0.25">
      <c r="C127" s="82" t="s">
        <v>53</v>
      </c>
      <c r="D127" s="29"/>
      <c r="E127" s="29"/>
      <c r="F127" s="53" t="s">
        <v>374</v>
      </c>
      <c r="G127" s="23" t="s">
        <v>213</v>
      </c>
      <c r="H127" s="23" t="s">
        <v>213</v>
      </c>
      <c r="I127" s="23" t="s">
        <v>213</v>
      </c>
      <c r="J127" s="23" t="s">
        <v>213</v>
      </c>
      <c r="K127" s="23" t="s">
        <v>213</v>
      </c>
      <c r="L127" s="23" t="s">
        <v>213</v>
      </c>
      <c r="M127" s="23" t="s">
        <v>213</v>
      </c>
      <c r="N127" s="23" t="s">
        <v>213</v>
      </c>
      <c r="O127" s="23" t="s">
        <v>213</v>
      </c>
      <c r="P127" s="18" t="s">
        <v>54</v>
      </c>
      <c r="Q127" s="19" t="str">
        <f>VLOOKUP(P127,'Anuncio Previo'!H:I,2,FALSE)</f>
        <v>xsd:string. Máximo 256 caracteres y debe cumplir patrón URL</v>
      </c>
    </row>
    <row r="128" spans="1:17" ht="60" x14ac:dyDescent="0.25">
      <c r="C128" s="17" t="s">
        <v>381</v>
      </c>
      <c r="D128" s="3"/>
      <c r="E128" s="3"/>
      <c r="F128" s="53">
        <v>1</v>
      </c>
      <c r="G128" s="85" t="s">
        <v>486</v>
      </c>
      <c r="H128" s="85" t="s">
        <v>486</v>
      </c>
      <c r="I128" s="85" t="s">
        <v>486</v>
      </c>
      <c r="J128" s="85" t="s">
        <v>486</v>
      </c>
      <c r="K128" s="85" t="s">
        <v>486</v>
      </c>
      <c r="L128" s="85" t="s">
        <v>486</v>
      </c>
      <c r="M128" s="85" t="s">
        <v>486</v>
      </c>
      <c r="N128" s="85" t="s">
        <v>486</v>
      </c>
      <c r="O128" s="85" t="s">
        <v>486</v>
      </c>
      <c r="P128" s="18" t="s">
        <v>392</v>
      </c>
      <c r="Q128" s="19" t="str">
        <f>VLOOKUP(P128,'Anuncio Previo'!H:I,2,FALSE)</f>
        <v>xsd:complexType</v>
      </c>
    </row>
    <row r="129" spans="1:17" ht="60" x14ac:dyDescent="0.25">
      <c r="D129" s="82" t="s">
        <v>20</v>
      </c>
      <c r="E129" s="30"/>
      <c r="F129" s="53">
        <v>1</v>
      </c>
      <c r="G129" s="85" t="s">
        <v>486</v>
      </c>
      <c r="H129" s="85" t="s">
        <v>486</v>
      </c>
      <c r="I129" s="85" t="s">
        <v>486</v>
      </c>
      <c r="J129" s="85" t="s">
        <v>486</v>
      </c>
      <c r="K129" s="85" t="s">
        <v>486</v>
      </c>
      <c r="L129" s="85" t="s">
        <v>486</v>
      </c>
      <c r="M129" s="85" t="s">
        <v>486</v>
      </c>
      <c r="N129" s="85" t="s">
        <v>486</v>
      </c>
      <c r="O129" s="85" t="s">
        <v>486</v>
      </c>
      <c r="P129" s="18" t="s">
        <v>55</v>
      </c>
      <c r="Q129" s="19" t="str">
        <f>VLOOKUP(P129,'Anuncio Previo'!H:I,2,FALSE)</f>
        <v>xsd:string. Máximo 220 caracteres</v>
      </c>
    </row>
    <row r="130" spans="1:17" ht="60" x14ac:dyDescent="0.25">
      <c r="D130" s="82" t="s">
        <v>21</v>
      </c>
      <c r="E130" s="30"/>
      <c r="F130" s="53">
        <v>1</v>
      </c>
      <c r="G130" s="85" t="s">
        <v>486</v>
      </c>
      <c r="H130" s="85" t="s">
        <v>486</v>
      </c>
      <c r="I130" s="85" t="s">
        <v>486</v>
      </c>
      <c r="J130" s="85" t="s">
        <v>486</v>
      </c>
      <c r="K130" s="85" t="s">
        <v>486</v>
      </c>
      <c r="L130" s="85" t="s">
        <v>486</v>
      </c>
      <c r="M130" s="85" t="s">
        <v>486</v>
      </c>
      <c r="N130" s="85" t="s">
        <v>486</v>
      </c>
      <c r="O130" s="85" t="s">
        <v>486</v>
      </c>
      <c r="P130" s="18" t="s">
        <v>468</v>
      </c>
      <c r="Q130" s="19" t="str">
        <f>VLOOKUP(P130,'Anuncio Previo'!H:I,2,FALSE)</f>
        <v>xsd:string. Máximo 5 caracteres numéricos si el país es España, en otro caso 32 máximo caracteres.</v>
      </c>
    </row>
    <row r="131" spans="1:17" ht="60" x14ac:dyDescent="0.25">
      <c r="D131" s="82" t="s">
        <v>22</v>
      </c>
      <c r="E131" s="30"/>
      <c r="F131" s="53">
        <v>1</v>
      </c>
      <c r="G131" s="85" t="s">
        <v>486</v>
      </c>
      <c r="H131" s="85" t="s">
        <v>486</v>
      </c>
      <c r="I131" s="85" t="s">
        <v>486</v>
      </c>
      <c r="J131" s="85" t="s">
        <v>486</v>
      </c>
      <c r="K131" s="85" t="s">
        <v>486</v>
      </c>
      <c r="L131" s="85" t="s">
        <v>486</v>
      </c>
      <c r="M131" s="85" t="s">
        <v>486</v>
      </c>
      <c r="N131" s="85" t="s">
        <v>486</v>
      </c>
      <c r="O131" s="85" t="s">
        <v>486</v>
      </c>
      <c r="P131" s="18" t="s">
        <v>56</v>
      </c>
      <c r="Q131" s="19" t="str">
        <f>VLOOKUP(P131,'Anuncio Previo'!H:I,2,FALSE)</f>
        <v>xsd:string. Máximo 90 caracteres</v>
      </c>
    </row>
    <row r="132" spans="1:17" ht="29.25" customHeight="1" x14ac:dyDescent="0.25">
      <c r="D132" s="82" t="s">
        <v>18</v>
      </c>
      <c r="E132" s="30"/>
      <c r="F132" s="53">
        <v>1</v>
      </c>
      <c r="G132" s="85" t="s">
        <v>486</v>
      </c>
      <c r="H132" s="85" t="s">
        <v>486</v>
      </c>
      <c r="I132" s="85" t="s">
        <v>486</v>
      </c>
      <c r="J132" s="85" t="s">
        <v>486</v>
      </c>
      <c r="K132" s="85" t="s">
        <v>486</v>
      </c>
      <c r="L132" s="85" t="s">
        <v>486</v>
      </c>
      <c r="M132" s="85" t="s">
        <v>486</v>
      </c>
      <c r="N132" s="85" t="s">
        <v>486</v>
      </c>
      <c r="O132" s="85" t="s">
        <v>486</v>
      </c>
      <c r="P132" s="18" t="s">
        <v>57</v>
      </c>
      <c r="Q132" s="19" t="str">
        <f>VLOOKUP(P132,'Anuncio Previo'!H:I,2,FALSE)</f>
        <v>Valor en codelist CountryIdentificationCode</v>
      </c>
    </row>
    <row r="133" spans="1:17" ht="30" x14ac:dyDescent="0.25">
      <c r="C133" s="17" t="s">
        <v>383</v>
      </c>
      <c r="D133" s="3"/>
      <c r="E133" s="3"/>
      <c r="F133" s="53" t="s">
        <v>374</v>
      </c>
      <c r="G133" s="24" t="s">
        <v>211</v>
      </c>
      <c r="H133" s="24" t="s">
        <v>211</v>
      </c>
      <c r="I133" s="24" t="s">
        <v>211</v>
      </c>
      <c r="J133" s="24" t="s">
        <v>211</v>
      </c>
      <c r="K133" s="24" t="s">
        <v>211</v>
      </c>
      <c r="L133" s="24" t="s">
        <v>211</v>
      </c>
      <c r="M133" s="24" t="s">
        <v>211</v>
      </c>
      <c r="N133" s="24" t="s">
        <v>211</v>
      </c>
      <c r="O133" s="24" t="s">
        <v>211</v>
      </c>
      <c r="P133" s="18" t="s">
        <v>393</v>
      </c>
      <c r="Q133" s="19" t="str">
        <f>VLOOKUP(P133,'Anuncio Previo'!H:I,2,FALSE)</f>
        <v>xsd:complexType</v>
      </c>
    </row>
    <row r="134" spans="1:17" ht="90" x14ac:dyDescent="0.25">
      <c r="D134" s="82" t="s">
        <v>45</v>
      </c>
      <c r="E134" s="30"/>
      <c r="F134" s="53" t="s">
        <v>374</v>
      </c>
      <c r="G134" s="26" t="s">
        <v>240</v>
      </c>
      <c r="H134" s="26" t="s">
        <v>240</v>
      </c>
      <c r="I134" s="56" t="s">
        <v>211</v>
      </c>
      <c r="J134" s="56" t="s">
        <v>211</v>
      </c>
      <c r="K134" s="56" t="s">
        <v>211</v>
      </c>
      <c r="L134" s="56" t="s">
        <v>211</v>
      </c>
      <c r="M134" s="56" t="s">
        <v>211</v>
      </c>
      <c r="N134" s="56" t="s">
        <v>211</v>
      </c>
      <c r="O134" s="56" t="s">
        <v>211</v>
      </c>
      <c r="P134" s="18" t="s">
        <v>58</v>
      </c>
      <c r="Q134" s="19" t="str">
        <f>VLOOKUP(P134,'Anuncio Previo'!H:I,2,FALSE)</f>
        <v>xsd:string con formato: 
Prefijo internacional (Opcional si número nacional): signo "+" y máximo 3 dígitos seguido de espacio en blanco. 
Número: de 9 a 13 dígitos si número nacional y hasta 50 dígitos si es internacional.</v>
      </c>
    </row>
    <row r="135" spans="1:17" ht="90" x14ac:dyDescent="0.25">
      <c r="A135" s="7"/>
      <c r="D135" s="82" t="s">
        <v>47</v>
      </c>
      <c r="E135" s="30"/>
      <c r="F135" s="53" t="s">
        <v>374</v>
      </c>
      <c r="G135" s="55" t="s">
        <v>213</v>
      </c>
      <c r="H135" s="55" t="s">
        <v>213</v>
      </c>
      <c r="I135" s="55" t="s">
        <v>213</v>
      </c>
      <c r="J135" s="55" t="s">
        <v>213</v>
      </c>
      <c r="K135" s="55" t="s">
        <v>213</v>
      </c>
      <c r="L135" s="55" t="s">
        <v>213</v>
      </c>
      <c r="M135" s="55" t="s">
        <v>213</v>
      </c>
      <c r="N135" s="55" t="s">
        <v>213</v>
      </c>
      <c r="O135" s="55" t="s">
        <v>213</v>
      </c>
      <c r="P135" s="18" t="s">
        <v>59</v>
      </c>
      <c r="Q135" s="19" t="str">
        <f>VLOOKUP(P135,'Anuncio Previo'!H:I,2,FALSE)</f>
        <v>xsd:string con formato: 
Prefijo internacional (Opcional si número nacional): signo "+" y máximo 3 dígitos seguido de espacio en blanco. 
Número: de 9 a 13 dígitos si número nacional y hasta 50 dígitos si es internacional.</v>
      </c>
    </row>
    <row r="136" spans="1:17" ht="30" x14ac:dyDescent="0.25">
      <c r="D136" s="82" t="s">
        <v>49</v>
      </c>
      <c r="E136" s="30"/>
      <c r="F136" s="53" t="s">
        <v>374</v>
      </c>
      <c r="G136" s="56" t="s">
        <v>211</v>
      </c>
      <c r="H136" s="56" t="s">
        <v>211</v>
      </c>
      <c r="I136" s="56" t="s">
        <v>211</v>
      </c>
      <c r="J136" s="56" t="s">
        <v>211</v>
      </c>
      <c r="K136" s="56" t="s">
        <v>211</v>
      </c>
      <c r="L136" s="56" t="s">
        <v>211</v>
      </c>
      <c r="M136" s="56" t="s">
        <v>211</v>
      </c>
      <c r="N136" s="56" t="s">
        <v>211</v>
      </c>
      <c r="O136" s="56" t="s">
        <v>211</v>
      </c>
      <c r="P136" s="18" t="s">
        <v>60</v>
      </c>
      <c r="Q136" s="19" t="str">
        <f>VLOOKUP(P136,'Anuncio Previo'!H:I,2,FALSE)</f>
        <v>xsd:string. Se valida que sea una dirección de correo electrónico correcta</v>
      </c>
    </row>
    <row r="137" spans="1:17" x14ac:dyDescent="0.25">
      <c r="B137" s="8" t="s">
        <v>185</v>
      </c>
      <c r="C137" s="8"/>
      <c r="D137" s="8"/>
      <c r="E137" s="8"/>
      <c r="F137" s="52" t="s">
        <v>374</v>
      </c>
      <c r="G137" s="21" t="s">
        <v>211</v>
      </c>
      <c r="H137" s="21" t="s">
        <v>211</v>
      </c>
      <c r="I137" s="21" t="s">
        <v>211</v>
      </c>
      <c r="J137" s="21" t="s">
        <v>735</v>
      </c>
      <c r="K137" s="21" t="s">
        <v>211</v>
      </c>
      <c r="L137" s="18" t="s">
        <v>213</v>
      </c>
      <c r="M137" s="21" t="s">
        <v>211</v>
      </c>
      <c r="N137" s="21" t="s">
        <v>736</v>
      </c>
      <c r="O137" s="21" t="s">
        <v>735</v>
      </c>
      <c r="P137" s="18" t="s">
        <v>257</v>
      </c>
      <c r="Q137" s="19" t="str">
        <f>VLOOKUP(P137,'Anuncio Previo'!H:I,2,FALSE)</f>
        <v>xsd:complexType</v>
      </c>
    </row>
    <row r="138" spans="1:17" ht="60" x14ac:dyDescent="0.25">
      <c r="A138" s="2"/>
      <c r="C138" s="82" t="s">
        <v>0</v>
      </c>
      <c r="D138" s="82"/>
      <c r="E138" s="29"/>
      <c r="F138" s="53">
        <v>1</v>
      </c>
      <c r="G138" s="85" t="s">
        <v>487</v>
      </c>
      <c r="H138" s="85" t="s">
        <v>487</v>
      </c>
      <c r="I138" s="85" t="s">
        <v>487</v>
      </c>
      <c r="J138" s="85" t="s">
        <v>487</v>
      </c>
      <c r="K138" s="85" t="s">
        <v>487</v>
      </c>
      <c r="L138" s="85" t="s">
        <v>487</v>
      </c>
      <c r="M138" s="85" t="s">
        <v>487</v>
      </c>
      <c r="N138" s="85" t="s">
        <v>487</v>
      </c>
      <c r="O138" s="85" t="s">
        <v>487</v>
      </c>
      <c r="P138" s="18" t="s">
        <v>64</v>
      </c>
      <c r="Q138" s="19" t="str">
        <f>VLOOKUP(P138,'Anuncio Previo'!H:I,2,FALSE)</f>
        <v>xsd:string. Máximo 300 caracteres</v>
      </c>
    </row>
    <row r="139" spans="1:17" ht="30" x14ac:dyDescent="0.25">
      <c r="C139" s="82" t="s">
        <v>53</v>
      </c>
      <c r="D139" s="82"/>
      <c r="E139" s="29"/>
      <c r="F139" s="53" t="s">
        <v>374</v>
      </c>
      <c r="G139" s="23" t="s">
        <v>213</v>
      </c>
      <c r="H139" s="23" t="s">
        <v>213</v>
      </c>
      <c r="I139" s="23" t="s">
        <v>213</v>
      </c>
      <c r="J139" s="23" t="s">
        <v>213</v>
      </c>
      <c r="K139" s="23" t="s">
        <v>213</v>
      </c>
      <c r="L139" s="23" t="s">
        <v>213</v>
      </c>
      <c r="M139" s="23" t="s">
        <v>213</v>
      </c>
      <c r="N139" s="23" t="s">
        <v>213</v>
      </c>
      <c r="O139" s="23" t="s">
        <v>213</v>
      </c>
      <c r="P139" s="18" t="s">
        <v>65</v>
      </c>
      <c r="Q139" s="19" t="str">
        <f>VLOOKUP(P139,'Anuncio Previo'!H:I,2,FALSE)</f>
        <v>xsd:string. Máximo 256 caracteres y debe cumplir patrón URL</v>
      </c>
    </row>
    <row r="140" spans="1:17" ht="60" x14ac:dyDescent="0.25">
      <c r="C140" s="17" t="s">
        <v>381</v>
      </c>
      <c r="D140" s="3"/>
      <c r="E140" s="3"/>
      <c r="F140" s="53">
        <v>1</v>
      </c>
      <c r="G140" s="85" t="s">
        <v>487</v>
      </c>
      <c r="H140" s="85" t="s">
        <v>487</v>
      </c>
      <c r="I140" s="85" t="s">
        <v>487</v>
      </c>
      <c r="J140" s="85" t="s">
        <v>487</v>
      </c>
      <c r="K140" s="85" t="s">
        <v>487</v>
      </c>
      <c r="L140" s="85" t="s">
        <v>487</v>
      </c>
      <c r="M140" s="85" t="s">
        <v>487</v>
      </c>
      <c r="N140" s="85" t="s">
        <v>487</v>
      </c>
      <c r="O140" s="85" t="s">
        <v>487</v>
      </c>
      <c r="P140" s="18" t="s">
        <v>394</v>
      </c>
      <c r="Q140" s="19" t="str">
        <f>VLOOKUP(P140,'Anuncio Previo'!H:I,2,FALSE)</f>
        <v>xsd:complexType</v>
      </c>
    </row>
    <row r="141" spans="1:17" ht="60" x14ac:dyDescent="0.25">
      <c r="A141" s="2"/>
      <c r="D141" s="82" t="s">
        <v>20</v>
      </c>
      <c r="E141" s="30"/>
      <c r="F141" s="53">
        <v>1</v>
      </c>
      <c r="G141" s="85" t="s">
        <v>487</v>
      </c>
      <c r="H141" s="85" t="s">
        <v>487</v>
      </c>
      <c r="I141" s="85" t="s">
        <v>487</v>
      </c>
      <c r="J141" s="85" t="s">
        <v>487</v>
      </c>
      <c r="K141" s="85" t="s">
        <v>487</v>
      </c>
      <c r="L141" s="85" t="s">
        <v>487</v>
      </c>
      <c r="M141" s="85" t="s">
        <v>487</v>
      </c>
      <c r="N141" s="85" t="s">
        <v>487</v>
      </c>
      <c r="O141" s="85" t="s">
        <v>487</v>
      </c>
      <c r="P141" s="18" t="s">
        <v>66</v>
      </c>
      <c r="Q141" s="19" t="str">
        <f>VLOOKUP(P141,'Anuncio Previo'!H:I,2,FALSE)</f>
        <v>xsd:string. Máximo 220 caracteres</v>
      </c>
    </row>
    <row r="142" spans="1:17" ht="60" x14ac:dyDescent="0.25">
      <c r="D142" s="82" t="s">
        <v>21</v>
      </c>
      <c r="E142" s="30"/>
      <c r="F142" s="53">
        <v>1</v>
      </c>
      <c r="G142" s="85" t="s">
        <v>487</v>
      </c>
      <c r="H142" s="85" t="s">
        <v>487</v>
      </c>
      <c r="I142" s="85" t="s">
        <v>487</v>
      </c>
      <c r="J142" s="85" t="s">
        <v>487</v>
      </c>
      <c r="K142" s="85" t="s">
        <v>487</v>
      </c>
      <c r="L142" s="85" t="s">
        <v>487</v>
      </c>
      <c r="M142" s="85" t="s">
        <v>487</v>
      </c>
      <c r="N142" s="85" t="s">
        <v>487</v>
      </c>
      <c r="O142" s="85" t="s">
        <v>487</v>
      </c>
      <c r="P142" s="18" t="s">
        <v>469</v>
      </c>
      <c r="Q142" s="19" t="str">
        <f>VLOOKUP(P142,'Anuncio Previo'!H:I,2,FALSE)</f>
        <v>xsd:string. Máximo 5 caracteres numéricos si el país es España, en otro caso 32 máximo caracteres.</v>
      </c>
    </row>
    <row r="143" spans="1:17" ht="60" x14ac:dyDescent="0.25">
      <c r="D143" s="82" t="s">
        <v>22</v>
      </c>
      <c r="E143" s="30"/>
      <c r="F143" s="53">
        <v>1</v>
      </c>
      <c r="G143" s="85" t="s">
        <v>487</v>
      </c>
      <c r="H143" s="85" t="s">
        <v>487</v>
      </c>
      <c r="I143" s="85" t="s">
        <v>487</v>
      </c>
      <c r="J143" s="85" t="s">
        <v>487</v>
      </c>
      <c r="K143" s="85" t="s">
        <v>487</v>
      </c>
      <c r="L143" s="85" t="s">
        <v>487</v>
      </c>
      <c r="M143" s="85" t="s">
        <v>487</v>
      </c>
      <c r="N143" s="85" t="s">
        <v>487</v>
      </c>
      <c r="O143" s="85" t="s">
        <v>487</v>
      </c>
      <c r="P143" s="18" t="s">
        <v>67</v>
      </c>
      <c r="Q143" s="19" t="str">
        <f>VLOOKUP(P143,'Anuncio Previo'!H:I,2,FALSE)</f>
        <v>xsd:string. Máximo 90 caracteres</v>
      </c>
    </row>
    <row r="144" spans="1:17" ht="60" x14ac:dyDescent="0.25">
      <c r="D144" s="82" t="s">
        <v>18</v>
      </c>
      <c r="E144" s="30"/>
      <c r="F144" s="53">
        <v>1</v>
      </c>
      <c r="G144" s="85" t="s">
        <v>487</v>
      </c>
      <c r="H144" s="85" t="s">
        <v>487</v>
      </c>
      <c r="I144" s="85" t="s">
        <v>487</v>
      </c>
      <c r="J144" s="85" t="s">
        <v>487</v>
      </c>
      <c r="K144" s="85" t="s">
        <v>487</v>
      </c>
      <c r="L144" s="85" t="s">
        <v>487</v>
      </c>
      <c r="M144" s="85" t="s">
        <v>487</v>
      </c>
      <c r="N144" s="85" t="s">
        <v>487</v>
      </c>
      <c r="O144" s="85" t="s">
        <v>487</v>
      </c>
      <c r="P144" s="18" t="s">
        <v>68</v>
      </c>
      <c r="Q144" s="19" t="str">
        <f>VLOOKUP(P144,'Anuncio Previo'!H:I,2,FALSE)</f>
        <v>Valor en codelist CountryIdentificationCode</v>
      </c>
    </row>
    <row r="145" spans="1:17" ht="30" x14ac:dyDescent="0.25">
      <c r="C145" s="17" t="s">
        <v>383</v>
      </c>
      <c r="D145" s="3"/>
      <c r="E145" s="3"/>
      <c r="F145" s="53" t="s">
        <v>374</v>
      </c>
      <c r="G145" s="24" t="s">
        <v>211</v>
      </c>
      <c r="H145" s="24" t="s">
        <v>211</v>
      </c>
      <c r="I145" s="24" t="s">
        <v>211</v>
      </c>
      <c r="J145" s="24" t="s">
        <v>211</v>
      </c>
      <c r="K145" s="24" t="s">
        <v>211</v>
      </c>
      <c r="L145" s="24" t="s">
        <v>211</v>
      </c>
      <c r="M145" s="24" t="s">
        <v>211</v>
      </c>
      <c r="N145" s="24" t="s">
        <v>211</v>
      </c>
      <c r="O145" s="24" t="s">
        <v>211</v>
      </c>
      <c r="P145" s="18" t="s">
        <v>395</v>
      </c>
      <c r="Q145" s="19" t="str">
        <f>VLOOKUP(P145,'Anuncio Previo'!H:I,2,FALSE)</f>
        <v>xsd:complexType</v>
      </c>
    </row>
    <row r="146" spans="1:17" ht="90" x14ac:dyDescent="0.25">
      <c r="D146" s="82" t="s">
        <v>45</v>
      </c>
      <c r="E146" s="30"/>
      <c r="F146" s="53" t="s">
        <v>374</v>
      </c>
      <c r="G146" s="56" t="s">
        <v>211</v>
      </c>
      <c r="H146" s="56" t="s">
        <v>211</v>
      </c>
      <c r="I146" s="56" t="s">
        <v>211</v>
      </c>
      <c r="J146" s="56" t="s">
        <v>211</v>
      </c>
      <c r="K146" s="56" t="s">
        <v>211</v>
      </c>
      <c r="L146" s="56" t="s">
        <v>211</v>
      </c>
      <c r="M146" s="56" t="s">
        <v>211</v>
      </c>
      <c r="N146" s="56" t="s">
        <v>211</v>
      </c>
      <c r="O146" s="56" t="s">
        <v>211</v>
      </c>
      <c r="P146" s="18" t="s">
        <v>69</v>
      </c>
      <c r="Q146" s="19" t="str">
        <f>VLOOKUP(P146,'Anuncio Previo'!H:I,2,FALSE)</f>
        <v>xsd:string con formato: 
Prefijo internacional (Opcional si número nacional): signo "+" y máximo 3 dígitos seguido de espacio en blanco. 
Número: de 9 a 13 dígitos si número nacional y hasta 50 dígitos si es internacional.</v>
      </c>
    </row>
    <row r="147" spans="1:17" ht="90" x14ac:dyDescent="0.25">
      <c r="D147" s="82" t="s">
        <v>47</v>
      </c>
      <c r="E147" s="30"/>
      <c r="F147" s="53" t="s">
        <v>374</v>
      </c>
      <c r="G147" s="55" t="s">
        <v>213</v>
      </c>
      <c r="H147" s="55" t="s">
        <v>213</v>
      </c>
      <c r="I147" s="55" t="s">
        <v>213</v>
      </c>
      <c r="J147" s="55" t="s">
        <v>213</v>
      </c>
      <c r="K147" s="55" t="s">
        <v>213</v>
      </c>
      <c r="L147" s="55" t="s">
        <v>213</v>
      </c>
      <c r="M147" s="55" t="s">
        <v>213</v>
      </c>
      <c r="N147" s="55" t="s">
        <v>213</v>
      </c>
      <c r="O147" s="55" t="s">
        <v>213</v>
      </c>
      <c r="P147" s="18" t="s">
        <v>70</v>
      </c>
      <c r="Q147" s="19" t="str">
        <f>VLOOKUP(P147,'Anuncio Previo'!H:I,2,FALSE)</f>
        <v>xsd:string con formato: 
Prefijo internacional (Opcional si número nacional): signo "+" y máximo 3 dígitos seguido de espacio en blanco. 
Número: de 9 a 13 dígitos si número nacional y hasta 50 dígitos si es internacional.</v>
      </c>
    </row>
    <row r="148" spans="1:17" ht="30" x14ac:dyDescent="0.25">
      <c r="D148" s="82" t="s">
        <v>49</v>
      </c>
      <c r="E148" s="30"/>
      <c r="F148" s="53" t="s">
        <v>374</v>
      </c>
      <c r="G148" s="56" t="s">
        <v>211</v>
      </c>
      <c r="H148" s="56" t="s">
        <v>211</v>
      </c>
      <c r="I148" s="56" t="s">
        <v>211</v>
      </c>
      <c r="J148" s="56" t="s">
        <v>211</v>
      </c>
      <c r="K148" s="56" t="s">
        <v>211</v>
      </c>
      <c r="L148" s="56" t="s">
        <v>211</v>
      </c>
      <c r="M148" s="56" t="s">
        <v>211</v>
      </c>
      <c r="N148" s="56" t="s">
        <v>211</v>
      </c>
      <c r="O148" s="56" t="s">
        <v>211</v>
      </c>
      <c r="P148" s="18" t="s">
        <v>71</v>
      </c>
      <c r="Q148" s="19" t="str">
        <f>VLOOKUP(P148,'Anuncio Previo'!H:I,2,FALSE)</f>
        <v>xsd:string. Se valida que sea una dirección de correo electrónico correcta</v>
      </c>
    </row>
    <row r="149" spans="1:17" ht="30" x14ac:dyDescent="0.25">
      <c r="A149" s="5"/>
      <c r="B149" s="8" t="s">
        <v>75</v>
      </c>
      <c r="C149" s="8"/>
      <c r="D149" s="8"/>
      <c r="E149" s="8"/>
      <c r="F149" s="52" t="s">
        <v>374</v>
      </c>
      <c r="G149" s="21" t="s">
        <v>211</v>
      </c>
      <c r="H149" s="21" t="s">
        <v>211</v>
      </c>
      <c r="I149" s="21" t="s">
        <v>211</v>
      </c>
      <c r="J149" s="21" t="s">
        <v>735</v>
      </c>
      <c r="K149" s="21" t="s">
        <v>211</v>
      </c>
      <c r="L149" s="18" t="s">
        <v>213</v>
      </c>
      <c r="M149" s="21" t="s">
        <v>211</v>
      </c>
      <c r="N149" s="21" t="s">
        <v>736</v>
      </c>
      <c r="O149" s="21" t="s">
        <v>735</v>
      </c>
      <c r="P149" s="18" t="s">
        <v>258</v>
      </c>
      <c r="Q149" s="19" t="str">
        <f>VLOOKUP(P149,'Anuncio Previo'!H:I,2,FALSE)</f>
        <v>xsd:complexType</v>
      </c>
    </row>
    <row r="150" spans="1:17" ht="75" x14ac:dyDescent="0.25">
      <c r="A150" s="2"/>
      <c r="C150" s="82" t="s">
        <v>0</v>
      </c>
      <c r="D150" s="82"/>
      <c r="E150" s="29"/>
      <c r="F150" s="53">
        <v>1</v>
      </c>
      <c r="G150" s="85" t="s">
        <v>488</v>
      </c>
      <c r="H150" s="85" t="s">
        <v>488</v>
      </c>
      <c r="I150" s="85" t="s">
        <v>488</v>
      </c>
      <c r="J150" s="85" t="s">
        <v>488</v>
      </c>
      <c r="K150" s="85" t="s">
        <v>488</v>
      </c>
      <c r="L150" s="85" t="s">
        <v>488</v>
      </c>
      <c r="M150" s="85" t="s">
        <v>488</v>
      </c>
      <c r="N150" s="85" t="s">
        <v>488</v>
      </c>
      <c r="O150" s="85" t="s">
        <v>488</v>
      </c>
      <c r="P150" s="18" t="s">
        <v>76</v>
      </c>
      <c r="Q150" s="19" t="str">
        <f>VLOOKUP(P150,'Anuncio Previo'!H:I,2,FALSE)</f>
        <v>xsd:string. Máximo 300 caracteres</v>
      </c>
    </row>
    <row r="151" spans="1:17" ht="30" x14ac:dyDescent="0.25">
      <c r="C151" s="82" t="s">
        <v>53</v>
      </c>
      <c r="D151" s="82"/>
      <c r="E151" s="29"/>
      <c r="F151" s="53" t="s">
        <v>374</v>
      </c>
      <c r="G151" s="23" t="s">
        <v>213</v>
      </c>
      <c r="H151" s="23" t="s">
        <v>213</v>
      </c>
      <c r="I151" s="23" t="s">
        <v>213</v>
      </c>
      <c r="J151" s="23" t="s">
        <v>213</v>
      </c>
      <c r="K151" s="23" t="s">
        <v>213</v>
      </c>
      <c r="L151" s="23" t="s">
        <v>213</v>
      </c>
      <c r="M151" s="23" t="s">
        <v>213</v>
      </c>
      <c r="N151" s="23" t="s">
        <v>213</v>
      </c>
      <c r="O151" s="23" t="s">
        <v>213</v>
      </c>
      <c r="P151" s="18" t="s">
        <v>77</v>
      </c>
      <c r="Q151" s="19" t="str">
        <f>VLOOKUP(P151,'Anuncio Previo'!H:I,2,FALSE)</f>
        <v>xsd:string. Máximo 256 caracteres y debe cumplir patrón URL</v>
      </c>
    </row>
    <row r="152" spans="1:17" ht="75" x14ac:dyDescent="0.25">
      <c r="C152" s="17" t="s">
        <v>381</v>
      </c>
      <c r="D152" s="3"/>
      <c r="E152" s="3"/>
      <c r="F152" s="53">
        <v>1</v>
      </c>
      <c r="G152" s="85" t="s">
        <v>488</v>
      </c>
      <c r="H152" s="85" t="s">
        <v>488</v>
      </c>
      <c r="I152" s="85" t="s">
        <v>488</v>
      </c>
      <c r="J152" s="85" t="s">
        <v>488</v>
      </c>
      <c r="K152" s="85" t="s">
        <v>488</v>
      </c>
      <c r="L152" s="85" t="s">
        <v>488</v>
      </c>
      <c r="M152" s="85" t="s">
        <v>488</v>
      </c>
      <c r="N152" s="85" t="s">
        <v>488</v>
      </c>
      <c r="O152" s="85" t="s">
        <v>488</v>
      </c>
      <c r="P152" s="18" t="s">
        <v>396</v>
      </c>
      <c r="Q152" s="19" t="str">
        <f>VLOOKUP(P152,'Anuncio Previo'!H:I,2,FALSE)</f>
        <v>xsd:complexType</v>
      </c>
    </row>
    <row r="153" spans="1:17" ht="75" x14ac:dyDescent="0.25">
      <c r="A153" s="2"/>
      <c r="D153" s="82" t="s">
        <v>20</v>
      </c>
      <c r="E153" s="30"/>
      <c r="F153" s="53">
        <v>1</v>
      </c>
      <c r="G153" s="85" t="s">
        <v>488</v>
      </c>
      <c r="H153" s="85" t="s">
        <v>488</v>
      </c>
      <c r="I153" s="85" t="s">
        <v>488</v>
      </c>
      <c r="J153" s="85" t="s">
        <v>488</v>
      </c>
      <c r="K153" s="85" t="s">
        <v>488</v>
      </c>
      <c r="L153" s="85" t="s">
        <v>488</v>
      </c>
      <c r="M153" s="85" t="s">
        <v>488</v>
      </c>
      <c r="N153" s="85" t="s">
        <v>488</v>
      </c>
      <c r="O153" s="85" t="s">
        <v>488</v>
      </c>
      <c r="P153" s="18" t="s">
        <v>78</v>
      </c>
      <c r="Q153" s="19" t="str">
        <f>VLOOKUP(P153,'Anuncio Previo'!H:I,2,FALSE)</f>
        <v>xsd:string. Máximo 220 caracteres</v>
      </c>
    </row>
    <row r="154" spans="1:17" ht="75" x14ac:dyDescent="0.25">
      <c r="D154" s="82" t="s">
        <v>21</v>
      </c>
      <c r="E154" s="30"/>
      <c r="F154" s="53">
        <v>1</v>
      </c>
      <c r="G154" s="85" t="s">
        <v>488</v>
      </c>
      <c r="H154" s="85" t="s">
        <v>488</v>
      </c>
      <c r="I154" s="85" t="s">
        <v>488</v>
      </c>
      <c r="J154" s="85" t="s">
        <v>488</v>
      </c>
      <c r="K154" s="85" t="s">
        <v>488</v>
      </c>
      <c r="L154" s="85" t="s">
        <v>488</v>
      </c>
      <c r="M154" s="85" t="s">
        <v>488</v>
      </c>
      <c r="N154" s="85" t="s">
        <v>488</v>
      </c>
      <c r="O154" s="85" t="s">
        <v>488</v>
      </c>
      <c r="P154" s="18" t="s">
        <v>470</v>
      </c>
      <c r="Q154" s="19" t="str">
        <f>VLOOKUP(P154,'Anuncio Previo'!H:I,2,FALSE)</f>
        <v>xsd:string. Máximo 5 caracteres numéricos si el país es España, en otro caso 32 máximo caracteres.</v>
      </c>
    </row>
    <row r="155" spans="1:17" ht="75" x14ac:dyDescent="0.25">
      <c r="D155" s="82" t="s">
        <v>22</v>
      </c>
      <c r="E155" s="30"/>
      <c r="F155" s="53">
        <v>1</v>
      </c>
      <c r="G155" s="85" t="s">
        <v>488</v>
      </c>
      <c r="H155" s="85" t="s">
        <v>488</v>
      </c>
      <c r="I155" s="85" t="s">
        <v>488</v>
      </c>
      <c r="J155" s="85" t="s">
        <v>488</v>
      </c>
      <c r="K155" s="85" t="s">
        <v>488</v>
      </c>
      <c r="L155" s="85" t="s">
        <v>488</v>
      </c>
      <c r="M155" s="85" t="s">
        <v>488</v>
      </c>
      <c r="N155" s="85" t="s">
        <v>488</v>
      </c>
      <c r="O155" s="85" t="s">
        <v>488</v>
      </c>
      <c r="P155" s="18" t="s">
        <v>79</v>
      </c>
      <c r="Q155" s="19" t="str">
        <f>VLOOKUP(P155,'Anuncio Previo'!H:I,2,FALSE)</f>
        <v>xsd:string. Máximo 90 caracteres</v>
      </c>
    </row>
    <row r="156" spans="1:17" ht="75" x14ac:dyDescent="0.25">
      <c r="D156" s="82" t="s">
        <v>18</v>
      </c>
      <c r="E156" s="30"/>
      <c r="F156" s="53">
        <v>1</v>
      </c>
      <c r="G156" s="85" t="s">
        <v>488</v>
      </c>
      <c r="H156" s="85" t="s">
        <v>488</v>
      </c>
      <c r="I156" s="85" t="s">
        <v>488</v>
      </c>
      <c r="J156" s="85" t="s">
        <v>488</v>
      </c>
      <c r="K156" s="85" t="s">
        <v>488</v>
      </c>
      <c r="L156" s="85" t="s">
        <v>488</v>
      </c>
      <c r="M156" s="85" t="s">
        <v>488</v>
      </c>
      <c r="N156" s="85" t="s">
        <v>488</v>
      </c>
      <c r="O156" s="85" t="s">
        <v>488</v>
      </c>
      <c r="P156" s="18" t="s">
        <v>80</v>
      </c>
      <c r="Q156" s="19" t="str">
        <f>VLOOKUP(P156,'Anuncio Previo'!H:I,2,FALSE)</f>
        <v>Valor en codelist CountryIdentificationCode</v>
      </c>
    </row>
    <row r="157" spans="1:17" ht="30" x14ac:dyDescent="0.25">
      <c r="C157" s="17" t="s">
        <v>383</v>
      </c>
      <c r="D157" s="3"/>
      <c r="E157" s="3"/>
      <c r="F157" s="53" t="s">
        <v>374</v>
      </c>
      <c r="G157" s="24" t="s">
        <v>211</v>
      </c>
      <c r="H157" s="24" t="s">
        <v>211</v>
      </c>
      <c r="I157" s="24" t="s">
        <v>211</v>
      </c>
      <c r="J157" s="24" t="s">
        <v>211</v>
      </c>
      <c r="K157" s="24" t="s">
        <v>211</v>
      </c>
      <c r="L157" s="24" t="s">
        <v>211</v>
      </c>
      <c r="M157" s="24" t="s">
        <v>211</v>
      </c>
      <c r="N157" s="24" t="s">
        <v>211</v>
      </c>
      <c r="O157" s="24" t="s">
        <v>211</v>
      </c>
      <c r="P157" s="18" t="s">
        <v>397</v>
      </c>
      <c r="Q157" s="19" t="str">
        <f>VLOOKUP(P157,'Anuncio Previo'!H:I,2,FALSE)</f>
        <v>xsd:complexType</v>
      </c>
    </row>
    <row r="158" spans="1:17" ht="90" x14ac:dyDescent="0.25">
      <c r="D158" s="82" t="s">
        <v>45</v>
      </c>
      <c r="E158" s="30"/>
      <c r="F158" s="53" t="s">
        <v>374</v>
      </c>
      <c r="G158" s="56" t="s">
        <v>211</v>
      </c>
      <c r="H158" s="56" t="s">
        <v>211</v>
      </c>
      <c r="I158" s="56" t="s">
        <v>211</v>
      </c>
      <c r="J158" s="56" t="s">
        <v>211</v>
      </c>
      <c r="K158" s="56" t="s">
        <v>211</v>
      </c>
      <c r="L158" s="56" t="s">
        <v>211</v>
      </c>
      <c r="M158" s="56" t="s">
        <v>211</v>
      </c>
      <c r="N158" s="56" t="s">
        <v>211</v>
      </c>
      <c r="O158" s="56" t="s">
        <v>211</v>
      </c>
      <c r="P158" s="18" t="s">
        <v>81</v>
      </c>
      <c r="Q158" s="19" t="str">
        <f>VLOOKUP(P158,'Anuncio Previo'!H:I,2,FALSE)</f>
        <v>xsd:string con formato: 
Prefijo internacional (Opcional si número nacional): signo "+" y máximo 3 dígitos seguido de espacio en blanco. 
Número: de 9 a 13 dígitos si número nacional y hasta 50 dígitos si es internacional.</v>
      </c>
    </row>
    <row r="159" spans="1:17" ht="90" x14ac:dyDescent="0.25">
      <c r="D159" s="82" t="s">
        <v>47</v>
      </c>
      <c r="E159" s="30"/>
      <c r="F159" s="53" t="s">
        <v>374</v>
      </c>
      <c r="G159" s="55" t="s">
        <v>213</v>
      </c>
      <c r="H159" s="55" t="s">
        <v>213</v>
      </c>
      <c r="I159" s="55" t="s">
        <v>213</v>
      </c>
      <c r="J159" s="55" t="s">
        <v>213</v>
      </c>
      <c r="K159" s="55" t="s">
        <v>213</v>
      </c>
      <c r="L159" s="55" t="s">
        <v>213</v>
      </c>
      <c r="M159" s="55" t="s">
        <v>213</v>
      </c>
      <c r="N159" s="55" t="s">
        <v>213</v>
      </c>
      <c r="O159" s="55" t="s">
        <v>213</v>
      </c>
      <c r="P159" s="18" t="s">
        <v>82</v>
      </c>
      <c r="Q159" s="19" t="str">
        <f>VLOOKUP(P159,'Anuncio Previo'!H:I,2,FALSE)</f>
        <v>xsd:string con formato: 
Prefijo internacional (Opcional si número nacional): signo "+" y máximo 3 dígitos seguido de espacio en blanco. 
Número: de 9 a 13 dígitos si número nacional y hasta 50 dígitos si es internacional.</v>
      </c>
    </row>
    <row r="160" spans="1:17" ht="30" x14ac:dyDescent="0.25">
      <c r="D160" s="82" t="s">
        <v>49</v>
      </c>
      <c r="E160" s="30"/>
      <c r="F160" s="53" t="s">
        <v>374</v>
      </c>
      <c r="G160" s="56" t="s">
        <v>211</v>
      </c>
      <c r="H160" s="56" t="s">
        <v>211</v>
      </c>
      <c r="I160" s="56" t="s">
        <v>211</v>
      </c>
      <c r="J160" s="56" t="s">
        <v>211</v>
      </c>
      <c r="K160" s="56" t="s">
        <v>211</v>
      </c>
      <c r="L160" s="56" t="s">
        <v>211</v>
      </c>
      <c r="M160" s="56" t="s">
        <v>211</v>
      </c>
      <c r="N160" s="56" t="s">
        <v>211</v>
      </c>
      <c r="O160" s="56" t="s">
        <v>211</v>
      </c>
      <c r="P160" s="18" t="s">
        <v>83</v>
      </c>
      <c r="Q160" s="19" t="str">
        <f>VLOOKUP(P160,'Anuncio Previo'!H:I,2,FALSE)</f>
        <v>xsd:string. Se valida que sea una dirección de correo electrónico correcta</v>
      </c>
    </row>
    <row r="161" spans="1:17" ht="30" x14ac:dyDescent="0.25">
      <c r="B161" s="8" t="s">
        <v>85</v>
      </c>
      <c r="C161" s="8"/>
      <c r="D161" s="8"/>
      <c r="E161" s="8"/>
      <c r="F161" s="52" t="s">
        <v>374</v>
      </c>
      <c r="G161" s="18" t="s">
        <v>213</v>
      </c>
      <c r="H161" s="18" t="s">
        <v>213</v>
      </c>
      <c r="I161" s="18" t="s">
        <v>213</v>
      </c>
      <c r="J161" s="18" t="s">
        <v>213</v>
      </c>
      <c r="K161" s="18" t="s">
        <v>213</v>
      </c>
      <c r="L161" s="18" t="s">
        <v>213</v>
      </c>
      <c r="M161" s="18" t="s">
        <v>213</v>
      </c>
      <c r="N161" s="18" t="s">
        <v>213</v>
      </c>
      <c r="O161" s="18" t="s">
        <v>213</v>
      </c>
      <c r="P161" s="18" t="s">
        <v>259</v>
      </c>
      <c r="Q161" s="19" t="str">
        <f>VLOOKUP(P161,'Anuncio Previo'!H:I,2,FALSE)</f>
        <v>xsd:complexType</v>
      </c>
    </row>
    <row r="162" spans="1:17" ht="60" x14ac:dyDescent="0.25">
      <c r="C162" s="82" t="s">
        <v>0</v>
      </c>
      <c r="D162" s="29"/>
      <c r="E162" s="29"/>
      <c r="F162" s="53">
        <v>1</v>
      </c>
      <c r="G162" s="85" t="s">
        <v>489</v>
      </c>
      <c r="H162" s="85" t="s">
        <v>489</v>
      </c>
      <c r="I162" s="85" t="s">
        <v>489</v>
      </c>
      <c r="J162" s="85" t="s">
        <v>489</v>
      </c>
      <c r="K162" s="85" t="s">
        <v>489</v>
      </c>
      <c r="L162" s="85" t="s">
        <v>489</v>
      </c>
      <c r="M162" s="85" t="s">
        <v>489</v>
      </c>
      <c r="N162" s="85" t="s">
        <v>489</v>
      </c>
      <c r="O162" s="85" t="s">
        <v>489</v>
      </c>
      <c r="P162" s="18" t="s">
        <v>86</v>
      </c>
      <c r="Q162" s="19" t="str">
        <f>VLOOKUP(P162,'Anuncio Previo'!H:I,2,FALSE)</f>
        <v>xsd:string. Máximo 300 caracteres</v>
      </c>
    </row>
    <row r="163" spans="1:17" ht="30" x14ac:dyDescent="0.25">
      <c r="C163" s="82" t="s">
        <v>53</v>
      </c>
      <c r="D163" s="29"/>
      <c r="E163" s="29"/>
      <c r="F163" s="53" t="s">
        <v>374</v>
      </c>
      <c r="G163" s="23" t="s">
        <v>213</v>
      </c>
      <c r="H163" s="23" t="s">
        <v>213</v>
      </c>
      <c r="I163" s="23" t="s">
        <v>213</v>
      </c>
      <c r="J163" s="23" t="s">
        <v>213</v>
      </c>
      <c r="K163" s="23" t="s">
        <v>213</v>
      </c>
      <c r="L163" s="23" t="s">
        <v>213</v>
      </c>
      <c r="M163" s="23" t="s">
        <v>213</v>
      </c>
      <c r="N163" s="23" t="s">
        <v>213</v>
      </c>
      <c r="O163" s="23" t="s">
        <v>213</v>
      </c>
      <c r="P163" s="18" t="s">
        <v>87</v>
      </c>
      <c r="Q163" s="19" t="str">
        <f>VLOOKUP(P163,'Anuncio Previo'!H:I,2,FALSE)</f>
        <v>xsd:string. Máximo 256 caracteres y debe cumplir patrón URL</v>
      </c>
    </row>
    <row r="164" spans="1:17" ht="60" x14ac:dyDescent="0.25">
      <c r="B164" s="17" t="s">
        <v>381</v>
      </c>
      <c r="C164" s="3"/>
      <c r="D164" s="3"/>
      <c r="E164" s="3"/>
      <c r="F164" s="53">
        <v>1</v>
      </c>
      <c r="G164" s="85" t="s">
        <v>489</v>
      </c>
      <c r="H164" s="85" t="s">
        <v>489</v>
      </c>
      <c r="I164" s="85" t="s">
        <v>489</v>
      </c>
      <c r="J164" s="85" t="s">
        <v>489</v>
      </c>
      <c r="K164" s="85" t="s">
        <v>489</v>
      </c>
      <c r="L164" s="85" t="s">
        <v>489</v>
      </c>
      <c r="M164" s="85" t="s">
        <v>489</v>
      </c>
      <c r="N164" s="85" t="s">
        <v>489</v>
      </c>
      <c r="O164" s="85" t="s">
        <v>489</v>
      </c>
      <c r="P164" s="18" t="s">
        <v>398</v>
      </c>
      <c r="Q164" s="19" t="str">
        <f>VLOOKUP(P164,'Anuncio Previo'!H:I,2,FALSE)</f>
        <v>xsd:complexType</v>
      </c>
    </row>
    <row r="165" spans="1:17" ht="60" x14ac:dyDescent="0.25">
      <c r="A165" s="2"/>
      <c r="C165" s="82" t="s">
        <v>20</v>
      </c>
      <c r="D165" s="30"/>
      <c r="E165" s="30"/>
      <c r="F165" s="53">
        <v>1</v>
      </c>
      <c r="G165" s="85" t="s">
        <v>489</v>
      </c>
      <c r="H165" s="85" t="s">
        <v>489</v>
      </c>
      <c r="I165" s="85" t="s">
        <v>489</v>
      </c>
      <c r="J165" s="85" t="s">
        <v>489</v>
      </c>
      <c r="K165" s="85" t="s">
        <v>489</v>
      </c>
      <c r="L165" s="85" t="s">
        <v>489</v>
      </c>
      <c r="M165" s="85" t="s">
        <v>489</v>
      </c>
      <c r="N165" s="85" t="s">
        <v>489</v>
      </c>
      <c r="O165" s="85" t="s">
        <v>489</v>
      </c>
      <c r="P165" s="18" t="s">
        <v>88</v>
      </c>
      <c r="Q165" s="19" t="str">
        <f>VLOOKUP(P165,'Anuncio Previo'!H:I,2,FALSE)</f>
        <v>xsd:string. Máximo 220 caracteres</v>
      </c>
    </row>
    <row r="166" spans="1:17" ht="60" x14ac:dyDescent="0.25">
      <c r="C166" s="82" t="s">
        <v>21</v>
      </c>
      <c r="D166" s="30"/>
      <c r="E166" s="30"/>
      <c r="F166" s="53">
        <v>1</v>
      </c>
      <c r="G166" s="85" t="s">
        <v>489</v>
      </c>
      <c r="H166" s="85" t="s">
        <v>489</v>
      </c>
      <c r="I166" s="85" t="s">
        <v>489</v>
      </c>
      <c r="J166" s="85" t="s">
        <v>489</v>
      </c>
      <c r="K166" s="85" t="s">
        <v>489</v>
      </c>
      <c r="L166" s="85" t="s">
        <v>489</v>
      </c>
      <c r="M166" s="85" t="s">
        <v>489</v>
      </c>
      <c r="N166" s="85" t="s">
        <v>489</v>
      </c>
      <c r="O166" s="85" t="s">
        <v>489</v>
      </c>
      <c r="P166" s="18" t="s">
        <v>456</v>
      </c>
      <c r="Q166" s="19" t="str">
        <f>VLOOKUP(P166,'Anuncio Previo'!H:I,2,FALSE)</f>
        <v>xsd:string. Máximo 5 caracteres numéricos si el país es España, en otro caso 32 máximo caracteres.</v>
      </c>
    </row>
    <row r="167" spans="1:17" ht="60" x14ac:dyDescent="0.25">
      <c r="C167" s="82" t="s">
        <v>22</v>
      </c>
      <c r="D167" s="30"/>
      <c r="E167" s="30"/>
      <c r="F167" s="53">
        <v>1</v>
      </c>
      <c r="G167" s="85" t="s">
        <v>489</v>
      </c>
      <c r="H167" s="85" t="s">
        <v>489</v>
      </c>
      <c r="I167" s="85" t="s">
        <v>489</v>
      </c>
      <c r="J167" s="85" t="s">
        <v>489</v>
      </c>
      <c r="K167" s="85" t="s">
        <v>489</v>
      </c>
      <c r="L167" s="85" t="s">
        <v>489</v>
      </c>
      <c r="M167" s="85" t="s">
        <v>489</v>
      </c>
      <c r="N167" s="85" t="s">
        <v>489</v>
      </c>
      <c r="O167" s="85" t="s">
        <v>489</v>
      </c>
      <c r="P167" s="18" t="s">
        <v>89</v>
      </c>
      <c r="Q167" s="19" t="str">
        <f>VLOOKUP(P167,'Anuncio Previo'!H:I,2,FALSE)</f>
        <v>xsd:string. Máximo 90 caracteres</v>
      </c>
    </row>
    <row r="168" spans="1:17" ht="60" x14ac:dyDescent="0.25">
      <c r="C168" s="82" t="s">
        <v>18</v>
      </c>
      <c r="D168" s="30"/>
      <c r="E168" s="30"/>
      <c r="F168" s="53">
        <v>1</v>
      </c>
      <c r="G168" s="85" t="s">
        <v>489</v>
      </c>
      <c r="H168" s="85" t="s">
        <v>489</v>
      </c>
      <c r="I168" s="85" t="s">
        <v>489</v>
      </c>
      <c r="J168" s="85" t="s">
        <v>489</v>
      </c>
      <c r="K168" s="85" t="s">
        <v>489</v>
      </c>
      <c r="L168" s="85" t="s">
        <v>489</v>
      </c>
      <c r="M168" s="85" t="s">
        <v>489</v>
      </c>
      <c r="N168" s="85" t="s">
        <v>489</v>
      </c>
      <c r="O168" s="85" t="s">
        <v>489</v>
      </c>
      <c r="P168" s="18" t="s">
        <v>90</v>
      </c>
      <c r="Q168" s="19" t="str">
        <f>VLOOKUP(P168,'Anuncio Previo'!H:I,2,FALSE)</f>
        <v>Valor en codelist CountryIdentificationCode</v>
      </c>
    </row>
    <row r="169" spans="1:17" ht="30" x14ac:dyDescent="0.25">
      <c r="B169" s="17" t="s">
        <v>383</v>
      </c>
      <c r="C169" s="3"/>
      <c r="D169" s="3"/>
      <c r="E169" s="3"/>
      <c r="F169" s="53" t="s">
        <v>374</v>
      </c>
      <c r="G169" s="24" t="s">
        <v>211</v>
      </c>
      <c r="H169" s="24" t="s">
        <v>211</v>
      </c>
      <c r="I169" s="24" t="s">
        <v>211</v>
      </c>
      <c r="J169" s="24" t="s">
        <v>211</v>
      </c>
      <c r="K169" s="24" t="s">
        <v>211</v>
      </c>
      <c r="L169" s="24" t="s">
        <v>211</v>
      </c>
      <c r="M169" s="24" t="s">
        <v>211</v>
      </c>
      <c r="N169" s="24" t="s">
        <v>211</v>
      </c>
      <c r="O169" s="24" t="s">
        <v>211</v>
      </c>
      <c r="P169" s="18" t="s">
        <v>400</v>
      </c>
      <c r="Q169" s="19" t="str">
        <f>VLOOKUP(P169,'Anuncio Previo'!H:I,2,FALSE)</f>
        <v>xsd:complexType</v>
      </c>
    </row>
    <row r="170" spans="1:17" ht="90" x14ac:dyDescent="0.25">
      <c r="C170" s="82" t="s">
        <v>45</v>
      </c>
      <c r="D170" s="82"/>
      <c r="E170" s="30"/>
      <c r="F170" s="53" t="s">
        <v>374</v>
      </c>
      <c r="G170" s="56" t="s">
        <v>211</v>
      </c>
      <c r="H170" s="56" t="s">
        <v>211</v>
      </c>
      <c r="I170" s="56" t="s">
        <v>211</v>
      </c>
      <c r="J170" s="56" t="s">
        <v>211</v>
      </c>
      <c r="K170" s="56" t="s">
        <v>211</v>
      </c>
      <c r="L170" s="56" t="s">
        <v>211</v>
      </c>
      <c r="M170" s="56" t="s">
        <v>211</v>
      </c>
      <c r="N170" s="56" t="s">
        <v>211</v>
      </c>
      <c r="O170" s="56" t="s">
        <v>211</v>
      </c>
      <c r="P170" s="18" t="s">
        <v>91</v>
      </c>
      <c r="Q170" s="19" t="str">
        <f>VLOOKUP(P170,'Anuncio Previo'!H:I,2,FALSE)</f>
        <v>xsd:string con formato: 
Prefijo internacional (Opcional si número nacional): signo "+" y máximo 3 dígitos seguido de espacio en blanco. 
Número: de 9 a 13 dígitos si número nacional y hasta 50 dígitos si es internacional.</v>
      </c>
    </row>
    <row r="171" spans="1:17" ht="90" x14ac:dyDescent="0.25">
      <c r="C171" s="82" t="s">
        <v>47</v>
      </c>
      <c r="D171" s="82"/>
      <c r="E171" s="30"/>
      <c r="F171" s="53" t="s">
        <v>374</v>
      </c>
      <c r="G171" s="55" t="s">
        <v>213</v>
      </c>
      <c r="H171" s="55" t="s">
        <v>213</v>
      </c>
      <c r="I171" s="55" t="s">
        <v>213</v>
      </c>
      <c r="J171" s="55" t="s">
        <v>213</v>
      </c>
      <c r="K171" s="55" t="s">
        <v>213</v>
      </c>
      <c r="L171" s="55" t="s">
        <v>213</v>
      </c>
      <c r="M171" s="55" t="s">
        <v>213</v>
      </c>
      <c r="N171" s="55" t="s">
        <v>213</v>
      </c>
      <c r="O171" s="55" t="s">
        <v>213</v>
      </c>
      <c r="P171" s="18" t="s">
        <v>92</v>
      </c>
      <c r="Q171" s="19" t="str">
        <f>VLOOKUP(P171,'Anuncio Previo'!H:I,2,FALSE)</f>
        <v>xsd:string con formato: 
Prefijo internacional (Opcional si número nacional): signo "+" y máximo 3 dígitos seguido de espacio en blanco. 
Número: de 9 a 13 dígitos si número nacional y hasta 50 dígitos si es internacional.</v>
      </c>
    </row>
    <row r="172" spans="1:17" ht="30" x14ac:dyDescent="0.25">
      <c r="C172" s="82" t="s">
        <v>49</v>
      </c>
      <c r="D172" s="82"/>
      <c r="E172" s="30"/>
      <c r="F172" s="53" t="s">
        <v>374</v>
      </c>
      <c r="G172" s="56" t="s">
        <v>211</v>
      </c>
      <c r="H172" s="56" t="s">
        <v>211</v>
      </c>
      <c r="I172" s="56" t="s">
        <v>211</v>
      </c>
      <c r="J172" s="56" t="s">
        <v>211</v>
      </c>
      <c r="K172" s="56" t="s">
        <v>211</v>
      </c>
      <c r="L172" s="56" t="s">
        <v>211</v>
      </c>
      <c r="M172" s="56" t="s">
        <v>211</v>
      </c>
      <c r="N172" s="56" t="s">
        <v>211</v>
      </c>
      <c r="O172" s="56" t="s">
        <v>211</v>
      </c>
      <c r="P172" s="18" t="s">
        <v>93</v>
      </c>
      <c r="Q172" s="19" t="str">
        <f>VLOOKUP(P172,'Anuncio Previo'!H:I,2,FALSE)</f>
        <v>xsd:string. Se valida que sea una dirección de correo electrónico correcta</v>
      </c>
    </row>
    <row r="173" spans="1:17" ht="30" x14ac:dyDescent="0.25">
      <c r="B173" s="8" t="s">
        <v>84</v>
      </c>
      <c r="C173" s="8"/>
      <c r="D173" s="8"/>
      <c r="E173" s="8"/>
      <c r="F173" s="52" t="s">
        <v>374</v>
      </c>
      <c r="G173" s="18" t="s">
        <v>213</v>
      </c>
      <c r="H173" s="18" t="s">
        <v>213</v>
      </c>
      <c r="I173" s="18" t="s">
        <v>213</v>
      </c>
      <c r="J173" s="18" t="s">
        <v>213</v>
      </c>
      <c r="K173" s="18" t="s">
        <v>213</v>
      </c>
      <c r="L173" s="18" t="s">
        <v>213</v>
      </c>
      <c r="M173" s="18" t="s">
        <v>213</v>
      </c>
      <c r="N173" s="18" t="s">
        <v>213</v>
      </c>
      <c r="O173" s="18" t="s">
        <v>213</v>
      </c>
      <c r="P173" s="18" t="s">
        <v>260</v>
      </c>
      <c r="Q173" s="19" t="str">
        <f>VLOOKUP(P173,'Anuncio Previo'!H:I,2,FALSE)</f>
        <v>xsd:complexType</v>
      </c>
    </row>
    <row r="174" spans="1:17" ht="60" x14ac:dyDescent="0.25">
      <c r="C174" s="82" t="s">
        <v>0</v>
      </c>
      <c r="D174" s="29"/>
      <c r="E174" s="29"/>
      <c r="F174" s="53">
        <v>1</v>
      </c>
      <c r="G174" s="85" t="s">
        <v>490</v>
      </c>
      <c r="H174" s="85" t="s">
        <v>490</v>
      </c>
      <c r="I174" s="85" t="s">
        <v>490</v>
      </c>
      <c r="J174" s="85" t="s">
        <v>490</v>
      </c>
      <c r="K174" s="85" t="s">
        <v>490</v>
      </c>
      <c r="L174" s="85" t="s">
        <v>490</v>
      </c>
      <c r="M174" s="85" t="s">
        <v>490</v>
      </c>
      <c r="N174" s="85" t="s">
        <v>490</v>
      </c>
      <c r="O174" s="85" t="s">
        <v>490</v>
      </c>
      <c r="P174" s="18" t="s">
        <v>94</v>
      </c>
      <c r="Q174" s="19" t="str">
        <f>VLOOKUP(P174,'Anuncio Previo'!H:I,2,FALSE)</f>
        <v>xsd:string. Máximo 300 caracteres</v>
      </c>
    </row>
    <row r="175" spans="1:17" ht="30" x14ac:dyDescent="0.25">
      <c r="C175" s="82" t="s">
        <v>53</v>
      </c>
      <c r="D175" s="29"/>
      <c r="E175" s="29"/>
      <c r="F175" s="53" t="s">
        <v>374</v>
      </c>
      <c r="G175" s="23" t="s">
        <v>213</v>
      </c>
      <c r="H175" s="23" t="s">
        <v>213</v>
      </c>
      <c r="I175" s="23" t="s">
        <v>213</v>
      </c>
      <c r="J175" s="23" t="s">
        <v>213</v>
      </c>
      <c r="K175" s="23" t="s">
        <v>213</v>
      </c>
      <c r="L175" s="23" t="s">
        <v>213</v>
      </c>
      <c r="M175" s="23" t="s">
        <v>213</v>
      </c>
      <c r="N175" s="23" t="s">
        <v>213</v>
      </c>
      <c r="O175" s="23" t="s">
        <v>213</v>
      </c>
      <c r="P175" s="18" t="s">
        <v>95</v>
      </c>
      <c r="Q175" s="19" t="str">
        <f>VLOOKUP(P175,'Anuncio Previo'!H:I,2,FALSE)</f>
        <v>xsd:string. Máximo 256 caracteres y debe cumplir patrón URL</v>
      </c>
    </row>
    <row r="176" spans="1:17" ht="60" x14ac:dyDescent="0.25">
      <c r="C176" s="17" t="s">
        <v>381</v>
      </c>
      <c r="D176" s="3"/>
      <c r="E176" s="3"/>
      <c r="F176" s="53">
        <v>1</v>
      </c>
      <c r="G176" s="85" t="s">
        <v>490</v>
      </c>
      <c r="H176" s="85" t="s">
        <v>490</v>
      </c>
      <c r="I176" s="85" t="s">
        <v>490</v>
      </c>
      <c r="J176" s="85" t="s">
        <v>490</v>
      </c>
      <c r="K176" s="85" t="s">
        <v>490</v>
      </c>
      <c r="L176" s="85" t="s">
        <v>490</v>
      </c>
      <c r="M176" s="85" t="s">
        <v>490</v>
      </c>
      <c r="N176" s="85" t="s">
        <v>490</v>
      </c>
      <c r="O176" s="85" t="s">
        <v>490</v>
      </c>
      <c r="P176" s="18" t="s">
        <v>399</v>
      </c>
      <c r="Q176" s="19" t="str">
        <f>VLOOKUP(P176,'Anuncio Previo'!H:I,2,FALSE)</f>
        <v>xsd:complexType</v>
      </c>
    </row>
    <row r="177" spans="1:17" ht="60" x14ac:dyDescent="0.25">
      <c r="D177" s="82" t="s">
        <v>20</v>
      </c>
      <c r="E177" s="30"/>
      <c r="F177" s="53">
        <v>1</v>
      </c>
      <c r="G177" s="85" t="s">
        <v>490</v>
      </c>
      <c r="H177" s="85" t="s">
        <v>490</v>
      </c>
      <c r="I177" s="85" t="s">
        <v>490</v>
      </c>
      <c r="J177" s="85" t="s">
        <v>490</v>
      </c>
      <c r="K177" s="85" t="s">
        <v>490</v>
      </c>
      <c r="L177" s="85" t="s">
        <v>490</v>
      </c>
      <c r="M177" s="85" t="s">
        <v>490</v>
      </c>
      <c r="N177" s="85" t="s">
        <v>490</v>
      </c>
      <c r="O177" s="85" t="s">
        <v>490</v>
      </c>
      <c r="P177" s="18" t="s">
        <v>96</v>
      </c>
      <c r="Q177" s="19" t="str">
        <f>VLOOKUP(P177,'Anuncio Previo'!H:I,2,FALSE)</f>
        <v>xsd:string. Máximo 220 caracteres</v>
      </c>
    </row>
    <row r="178" spans="1:17" ht="60" x14ac:dyDescent="0.25">
      <c r="D178" s="82" t="s">
        <v>21</v>
      </c>
      <c r="E178" s="30"/>
      <c r="F178" s="53">
        <v>1</v>
      </c>
      <c r="G178" s="85" t="s">
        <v>490</v>
      </c>
      <c r="H178" s="85" t="s">
        <v>490</v>
      </c>
      <c r="I178" s="85" t="s">
        <v>490</v>
      </c>
      <c r="J178" s="85" t="s">
        <v>490</v>
      </c>
      <c r="K178" s="85" t="s">
        <v>490</v>
      </c>
      <c r="L178" s="85" t="s">
        <v>490</v>
      </c>
      <c r="M178" s="85" t="s">
        <v>490</v>
      </c>
      <c r="N178" s="85" t="s">
        <v>490</v>
      </c>
      <c r="O178" s="85" t="s">
        <v>490</v>
      </c>
      <c r="P178" s="18" t="s">
        <v>457</v>
      </c>
      <c r="Q178" s="19" t="str">
        <f>VLOOKUP(P178,'Anuncio Previo'!H:I,2,FALSE)</f>
        <v>xsd:string. Máximo 5 caracteres numéricos si el país es España, en otro caso 32 máximo caracteres.</v>
      </c>
    </row>
    <row r="179" spans="1:17" ht="60" x14ac:dyDescent="0.25">
      <c r="D179" s="82" t="s">
        <v>22</v>
      </c>
      <c r="E179" s="30"/>
      <c r="F179" s="53">
        <v>1</v>
      </c>
      <c r="G179" s="85" t="s">
        <v>490</v>
      </c>
      <c r="H179" s="85" t="s">
        <v>490</v>
      </c>
      <c r="I179" s="85" t="s">
        <v>490</v>
      </c>
      <c r="J179" s="85" t="s">
        <v>490</v>
      </c>
      <c r="K179" s="85" t="s">
        <v>490</v>
      </c>
      <c r="L179" s="85" t="s">
        <v>490</v>
      </c>
      <c r="M179" s="85" t="s">
        <v>490</v>
      </c>
      <c r="N179" s="85" t="s">
        <v>490</v>
      </c>
      <c r="O179" s="85" t="s">
        <v>490</v>
      </c>
      <c r="P179" s="18" t="s">
        <v>97</v>
      </c>
      <c r="Q179" s="19" t="str">
        <f>VLOOKUP(P179,'Anuncio Previo'!H:I,2,FALSE)</f>
        <v>xsd:string. Máximo 90 caracteres</v>
      </c>
    </row>
    <row r="180" spans="1:17" ht="60" x14ac:dyDescent="0.25">
      <c r="D180" s="82" t="s">
        <v>18</v>
      </c>
      <c r="E180" s="30"/>
      <c r="F180" s="53">
        <v>1</v>
      </c>
      <c r="G180" s="85" t="s">
        <v>490</v>
      </c>
      <c r="H180" s="85" t="s">
        <v>490</v>
      </c>
      <c r="I180" s="85" t="s">
        <v>490</v>
      </c>
      <c r="J180" s="85" t="s">
        <v>490</v>
      </c>
      <c r="K180" s="85" t="s">
        <v>490</v>
      </c>
      <c r="L180" s="85" t="s">
        <v>490</v>
      </c>
      <c r="M180" s="85" t="s">
        <v>490</v>
      </c>
      <c r="N180" s="85" t="s">
        <v>490</v>
      </c>
      <c r="O180" s="85" t="s">
        <v>490</v>
      </c>
      <c r="P180" s="18" t="s">
        <v>98</v>
      </c>
      <c r="Q180" s="19" t="str">
        <f>VLOOKUP(P180,'Anuncio Previo'!H:I,2,FALSE)</f>
        <v>Valor en codelist CountryIdentificationCode</v>
      </c>
    </row>
    <row r="181" spans="1:17" ht="30" x14ac:dyDescent="0.25">
      <c r="C181" s="17" t="s">
        <v>383</v>
      </c>
      <c r="D181" s="3"/>
      <c r="E181" s="3"/>
      <c r="F181" s="53" t="s">
        <v>374</v>
      </c>
      <c r="G181" s="24" t="s">
        <v>211</v>
      </c>
      <c r="H181" s="24" t="s">
        <v>211</v>
      </c>
      <c r="I181" s="24" t="s">
        <v>211</v>
      </c>
      <c r="J181" s="24" t="s">
        <v>211</v>
      </c>
      <c r="K181" s="24" t="s">
        <v>211</v>
      </c>
      <c r="L181" s="24" t="s">
        <v>211</v>
      </c>
      <c r="M181" s="24" t="s">
        <v>211</v>
      </c>
      <c r="N181" s="24" t="s">
        <v>211</v>
      </c>
      <c r="O181" s="24" t="s">
        <v>211</v>
      </c>
      <c r="P181" s="18" t="s">
        <v>401</v>
      </c>
      <c r="Q181" s="19" t="str">
        <f>VLOOKUP(P181,'Anuncio Previo'!H:I,2,FALSE)</f>
        <v>xsd:complexType</v>
      </c>
    </row>
    <row r="182" spans="1:17" ht="90" x14ac:dyDescent="0.25">
      <c r="D182" s="82" t="s">
        <v>45</v>
      </c>
      <c r="E182" s="30"/>
      <c r="F182" s="53" t="s">
        <v>374</v>
      </c>
      <c r="G182" s="56" t="s">
        <v>211</v>
      </c>
      <c r="H182" s="56" t="s">
        <v>211</v>
      </c>
      <c r="I182" s="56" t="s">
        <v>211</v>
      </c>
      <c r="J182" s="56" t="s">
        <v>211</v>
      </c>
      <c r="K182" s="56" t="s">
        <v>211</v>
      </c>
      <c r="L182" s="56" t="s">
        <v>211</v>
      </c>
      <c r="M182" s="56" t="s">
        <v>211</v>
      </c>
      <c r="N182" s="56" t="s">
        <v>211</v>
      </c>
      <c r="O182" s="56" t="s">
        <v>211</v>
      </c>
      <c r="P182" s="18" t="s">
        <v>99</v>
      </c>
      <c r="Q182" s="19" t="str">
        <f>VLOOKUP(P182,'Anuncio Previo'!H:I,2,FALSE)</f>
        <v>xsd:string con formato: 
Prefijo internacional (Opcional si número nacional): signo "+" y máximo 3 dígitos seguido de espacio en blanco. 
Número: de 9 a 13 dígitos si número nacional y hasta 50 dígitos si es internacional.</v>
      </c>
    </row>
    <row r="183" spans="1:17" ht="90" x14ac:dyDescent="0.25">
      <c r="D183" s="82" t="s">
        <v>47</v>
      </c>
      <c r="E183" s="30"/>
      <c r="F183" s="53" t="s">
        <v>374</v>
      </c>
      <c r="G183" s="55" t="s">
        <v>213</v>
      </c>
      <c r="H183" s="55" t="s">
        <v>213</v>
      </c>
      <c r="I183" s="55" t="s">
        <v>213</v>
      </c>
      <c r="J183" s="55" t="s">
        <v>213</v>
      </c>
      <c r="K183" s="55" t="s">
        <v>213</v>
      </c>
      <c r="L183" s="55" t="s">
        <v>213</v>
      </c>
      <c r="M183" s="55" t="s">
        <v>213</v>
      </c>
      <c r="N183" s="55" t="s">
        <v>213</v>
      </c>
      <c r="O183" s="55" t="s">
        <v>213</v>
      </c>
      <c r="P183" s="18" t="s">
        <v>100</v>
      </c>
      <c r="Q183" s="19" t="str">
        <f>VLOOKUP(P183,'Anuncio Previo'!H:I,2,FALSE)</f>
        <v>xsd:string con formato: 
Prefijo internacional (Opcional si número nacional): signo "+" y máximo 3 dígitos seguido de espacio en blanco. 
Número: de 9 a 13 dígitos si número nacional y hasta 50 dígitos si es internacional.</v>
      </c>
    </row>
    <row r="184" spans="1:17" ht="30" x14ac:dyDescent="0.25">
      <c r="D184" s="82" t="s">
        <v>49</v>
      </c>
      <c r="E184" s="30"/>
      <c r="F184" s="53" t="s">
        <v>374</v>
      </c>
      <c r="G184" s="56" t="s">
        <v>211</v>
      </c>
      <c r="H184" s="56" t="s">
        <v>211</v>
      </c>
      <c r="I184" s="56" t="s">
        <v>211</v>
      </c>
      <c r="J184" s="56" t="s">
        <v>211</v>
      </c>
      <c r="K184" s="56" t="s">
        <v>211</v>
      </c>
      <c r="L184" s="56" t="s">
        <v>211</v>
      </c>
      <c r="M184" s="56" t="s">
        <v>211</v>
      </c>
      <c r="N184" s="56" t="s">
        <v>211</v>
      </c>
      <c r="O184" s="56" t="s">
        <v>211</v>
      </c>
      <c r="P184" s="18" t="s">
        <v>101</v>
      </c>
      <c r="Q184" s="19" t="str">
        <f>VLOOKUP(P184,'Anuncio Previo'!H:I,2,FALSE)</f>
        <v>xsd:string. Se valida que sea una dirección de correo electrónico correcta</v>
      </c>
    </row>
    <row r="185" spans="1:17" ht="30" x14ac:dyDescent="0.25">
      <c r="A185" s="7"/>
      <c r="C185" s="82" t="s">
        <v>188</v>
      </c>
      <c r="D185" s="29"/>
      <c r="E185" s="29"/>
      <c r="F185" s="53" t="s">
        <v>374</v>
      </c>
      <c r="G185" s="24" t="s">
        <v>211</v>
      </c>
      <c r="H185" s="24" t="s">
        <v>211</v>
      </c>
      <c r="I185" s="24" t="s">
        <v>211</v>
      </c>
      <c r="J185" s="24" t="s">
        <v>211</v>
      </c>
      <c r="K185" s="24" t="s">
        <v>211</v>
      </c>
      <c r="L185" s="24" t="s">
        <v>211</v>
      </c>
      <c r="M185" s="24" t="s">
        <v>211</v>
      </c>
      <c r="N185" s="24" t="s">
        <v>211</v>
      </c>
      <c r="O185" s="24" t="s">
        <v>211</v>
      </c>
      <c r="P185" s="18" t="s">
        <v>102</v>
      </c>
      <c r="Q185" s="19" t="str">
        <f>VLOOKUP(P185,'Anuncio Previo'!H:I,2,FALSE)</f>
        <v>xsd:date</v>
      </c>
    </row>
    <row r="186" spans="1:17" ht="30" x14ac:dyDescent="0.25">
      <c r="C186" s="82" t="s">
        <v>189</v>
      </c>
      <c r="D186" s="29"/>
      <c r="E186" s="29"/>
      <c r="F186" s="53" t="s">
        <v>374</v>
      </c>
      <c r="G186" s="24" t="s">
        <v>211</v>
      </c>
      <c r="H186" s="24" t="s">
        <v>211</v>
      </c>
      <c r="I186" s="24" t="s">
        <v>211</v>
      </c>
      <c r="J186" s="24" t="s">
        <v>211</v>
      </c>
      <c r="K186" s="24" t="s">
        <v>211</v>
      </c>
      <c r="L186" s="24" t="s">
        <v>211</v>
      </c>
      <c r="M186" s="24" t="s">
        <v>211</v>
      </c>
      <c r="N186" s="24" t="s">
        <v>211</v>
      </c>
      <c r="O186" s="24" t="s">
        <v>211</v>
      </c>
      <c r="P186" s="18" t="s">
        <v>103</v>
      </c>
      <c r="Q186" s="19" t="str">
        <f>VLOOKUP(P186,'Anuncio Previo'!H:I,2,FALSE)</f>
        <v>xsd:time</v>
      </c>
    </row>
    <row r="187" spans="1:17" ht="30" x14ac:dyDescent="0.25">
      <c r="B187" s="8" t="s">
        <v>104</v>
      </c>
      <c r="C187" s="8"/>
      <c r="D187" s="8"/>
      <c r="E187" s="8"/>
      <c r="F187" s="52" t="s">
        <v>374</v>
      </c>
      <c r="G187" s="18" t="s">
        <v>213</v>
      </c>
      <c r="H187" s="18" t="s">
        <v>213</v>
      </c>
      <c r="I187" s="18" t="s">
        <v>213</v>
      </c>
      <c r="J187" s="18" t="s">
        <v>213</v>
      </c>
      <c r="K187" s="18" t="s">
        <v>213</v>
      </c>
      <c r="L187" s="18" t="s">
        <v>213</v>
      </c>
      <c r="M187" s="18" t="s">
        <v>213</v>
      </c>
      <c r="N187" s="18" t="s">
        <v>213</v>
      </c>
      <c r="O187" s="18" t="s">
        <v>213</v>
      </c>
      <c r="P187" s="18" t="s">
        <v>261</v>
      </c>
      <c r="Q187" s="19" t="str">
        <f>VLOOKUP(P187,'Anuncio Previo'!H:I,2,FALSE)</f>
        <v>xsd:complexType</v>
      </c>
    </row>
    <row r="188" spans="1:17" ht="30" x14ac:dyDescent="0.25">
      <c r="C188" s="82" t="s">
        <v>0</v>
      </c>
      <c r="D188" s="29"/>
      <c r="E188" s="29"/>
      <c r="F188" s="53">
        <v>1</v>
      </c>
      <c r="G188" s="85" t="s">
        <v>491</v>
      </c>
      <c r="H188" s="85" t="s">
        <v>491</v>
      </c>
      <c r="I188" s="85" t="s">
        <v>491</v>
      </c>
      <c r="J188" s="85" t="s">
        <v>491</v>
      </c>
      <c r="K188" s="85" t="s">
        <v>491</v>
      </c>
      <c r="L188" s="85" t="s">
        <v>491</v>
      </c>
      <c r="M188" s="85" t="s">
        <v>491</v>
      </c>
      <c r="N188" s="85" t="s">
        <v>491</v>
      </c>
      <c r="O188" s="85" t="s">
        <v>491</v>
      </c>
      <c r="P188" s="18" t="s">
        <v>105</v>
      </c>
      <c r="Q188" s="19" t="str">
        <f>VLOOKUP(P188,'Anuncio Previo'!H:I,2,FALSE)</f>
        <v>xsd:string. Máximo 300 caracteres</v>
      </c>
    </row>
    <row r="189" spans="1:17" ht="30" x14ac:dyDescent="0.25">
      <c r="C189" s="82" t="s">
        <v>53</v>
      </c>
      <c r="D189" s="29"/>
      <c r="E189" s="29"/>
      <c r="F189" s="53" t="s">
        <v>374</v>
      </c>
      <c r="G189" s="23" t="s">
        <v>213</v>
      </c>
      <c r="H189" s="23" t="s">
        <v>213</v>
      </c>
      <c r="I189" s="23" t="s">
        <v>213</v>
      </c>
      <c r="J189" s="23" t="s">
        <v>213</v>
      </c>
      <c r="K189" s="23" t="s">
        <v>213</v>
      </c>
      <c r="L189" s="23" t="s">
        <v>213</v>
      </c>
      <c r="M189" s="23" t="s">
        <v>213</v>
      </c>
      <c r="N189" s="23" t="s">
        <v>213</v>
      </c>
      <c r="O189" s="23" t="s">
        <v>213</v>
      </c>
      <c r="P189" s="18" t="s">
        <v>106</v>
      </c>
      <c r="Q189" s="19" t="str">
        <f>VLOOKUP(P189,'Anuncio Previo'!H:I,2,FALSE)</f>
        <v>xsd:string. Máximo 256 caracteres y debe cumplir patrón URL</v>
      </c>
    </row>
    <row r="190" spans="1:17" ht="30" x14ac:dyDescent="0.25">
      <c r="C190" s="17" t="s">
        <v>381</v>
      </c>
      <c r="D190" s="3"/>
      <c r="E190" s="3"/>
      <c r="F190" s="53">
        <v>1</v>
      </c>
      <c r="G190" s="85" t="s">
        <v>491</v>
      </c>
      <c r="H190" s="85" t="s">
        <v>491</v>
      </c>
      <c r="I190" s="85" t="s">
        <v>491</v>
      </c>
      <c r="J190" s="85" t="s">
        <v>491</v>
      </c>
      <c r="K190" s="85" t="s">
        <v>491</v>
      </c>
      <c r="L190" s="85" t="s">
        <v>491</v>
      </c>
      <c r="M190" s="85" t="s">
        <v>491</v>
      </c>
      <c r="N190" s="85" t="s">
        <v>491</v>
      </c>
      <c r="O190" s="85" t="s">
        <v>491</v>
      </c>
      <c r="P190" s="18" t="s">
        <v>403</v>
      </c>
      <c r="Q190" s="19" t="str">
        <f>VLOOKUP(P190,'Anuncio Previo'!H:I,2,FALSE)</f>
        <v>xsd:complexType</v>
      </c>
    </row>
    <row r="191" spans="1:17" ht="30" x14ac:dyDescent="0.25">
      <c r="D191" s="82" t="s">
        <v>20</v>
      </c>
      <c r="E191" s="29"/>
      <c r="F191" s="53">
        <v>1</v>
      </c>
      <c r="G191" s="85" t="s">
        <v>491</v>
      </c>
      <c r="H191" s="85" t="s">
        <v>491</v>
      </c>
      <c r="I191" s="85" t="s">
        <v>491</v>
      </c>
      <c r="J191" s="85" t="s">
        <v>491</v>
      </c>
      <c r="K191" s="85" t="s">
        <v>491</v>
      </c>
      <c r="L191" s="85" t="s">
        <v>491</v>
      </c>
      <c r="M191" s="85" t="s">
        <v>491</v>
      </c>
      <c r="N191" s="85" t="s">
        <v>491</v>
      </c>
      <c r="O191" s="85" t="s">
        <v>491</v>
      </c>
      <c r="P191" s="18" t="s">
        <v>107</v>
      </c>
      <c r="Q191" s="19" t="str">
        <f>VLOOKUP(P191,'Anuncio Previo'!H:I,2,FALSE)</f>
        <v>xsd:string. Máximo 220 caracteres</v>
      </c>
    </row>
    <row r="192" spans="1:17" ht="45" x14ac:dyDescent="0.25">
      <c r="D192" s="82" t="s">
        <v>21</v>
      </c>
      <c r="E192" s="29"/>
      <c r="F192" s="53">
        <v>1</v>
      </c>
      <c r="G192" s="85" t="s">
        <v>491</v>
      </c>
      <c r="H192" s="85" t="s">
        <v>491</v>
      </c>
      <c r="I192" s="85" t="s">
        <v>491</v>
      </c>
      <c r="J192" s="85" t="s">
        <v>491</v>
      </c>
      <c r="K192" s="85" t="s">
        <v>491</v>
      </c>
      <c r="L192" s="85" t="s">
        <v>491</v>
      </c>
      <c r="M192" s="85" t="s">
        <v>491</v>
      </c>
      <c r="N192" s="85" t="s">
        <v>491</v>
      </c>
      <c r="O192" s="85" t="s">
        <v>491</v>
      </c>
      <c r="P192" s="18" t="s">
        <v>458</v>
      </c>
      <c r="Q192" s="19" t="str">
        <f>VLOOKUP(P192,'Anuncio Previo'!H:I,2,FALSE)</f>
        <v>xsd:string. Máximo 5 caracteres numéricos si el país es España, en otro caso 32 máximo caracteres.</v>
      </c>
    </row>
    <row r="193" spans="1:17" ht="30" x14ac:dyDescent="0.25">
      <c r="D193" s="82" t="s">
        <v>22</v>
      </c>
      <c r="E193" s="29"/>
      <c r="F193" s="53">
        <v>1</v>
      </c>
      <c r="G193" s="85" t="s">
        <v>491</v>
      </c>
      <c r="H193" s="85" t="s">
        <v>491</v>
      </c>
      <c r="I193" s="85" t="s">
        <v>491</v>
      </c>
      <c r="J193" s="85" t="s">
        <v>491</v>
      </c>
      <c r="K193" s="85" t="s">
        <v>491</v>
      </c>
      <c r="L193" s="85" t="s">
        <v>491</v>
      </c>
      <c r="M193" s="85" t="s">
        <v>491</v>
      </c>
      <c r="N193" s="85" t="s">
        <v>491</v>
      </c>
      <c r="O193" s="85" t="s">
        <v>491</v>
      </c>
      <c r="P193" s="18" t="s">
        <v>108</v>
      </c>
      <c r="Q193" s="19" t="str">
        <f>VLOOKUP(P193,'Anuncio Previo'!H:I,2,FALSE)</f>
        <v>xsd:string. Máximo 90 caracteres</v>
      </c>
    </row>
    <row r="194" spans="1:17" ht="45" x14ac:dyDescent="0.25">
      <c r="D194" s="82" t="s">
        <v>18</v>
      </c>
      <c r="E194" s="29"/>
      <c r="F194" s="53">
        <v>1</v>
      </c>
      <c r="G194" s="85" t="s">
        <v>491</v>
      </c>
      <c r="H194" s="85" t="s">
        <v>491</v>
      </c>
      <c r="I194" s="85" t="s">
        <v>491</v>
      </c>
      <c r="J194" s="85" t="s">
        <v>491</v>
      </c>
      <c r="K194" s="85" t="s">
        <v>491</v>
      </c>
      <c r="L194" s="85" t="s">
        <v>491</v>
      </c>
      <c r="M194" s="85" t="s">
        <v>491</v>
      </c>
      <c r="N194" s="85" t="s">
        <v>491</v>
      </c>
      <c r="O194" s="85" t="s">
        <v>491</v>
      </c>
      <c r="P194" s="18" t="s">
        <v>109</v>
      </c>
      <c r="Q194" s="19" t="str">
        <f>VLOOKUP(P194,'Anuncio Previo'!H:I,2,FALSE)</f>
        <v>Valor en codelist CountryIdentificationCode</v>
      </c>
    </row>
    <row r="195" spans="1:17" ht="30" x14ac:dyDescent="0.25">
      <c r="C195" s="17" t="s">
        <v>383</v>
      </c>
      <c r="D195" s="3"/>
      <c r="E195" s="3"/>
      <c r="F195" s="53" t="s">
        <v>374</v>
      </c>
      <c r="G195" s="24" t="s">
        <v>211</v>
      </c>
      <c r="H195" s="24" t="s">
        <v>211</v>
      </c>
      <c r="I195" s="24" t="s">
        <v>211</v>
      </c>
      <c r="J195" s="24" t="s">
        <v>211</v>
      </c>
      <c r="K195" s="24" t="s">
        <v>211</v>
      </c>
      <c r="L195" s="24" t="s">
        <v>211</v>
      </c>
      <c r="M195" s="24" t="s">
        <v>211</v>
      </c>
      <c r="N195" s="24" t="s">
        <v>211</v>
      </c>
      <c r="O195" s="24" t="s">
        <v>211</v>
      </c>
      <c r="P195" s="18" t="s">
        <v>402</v>
      </c>
      <c r="Q195" s="19" t="str">
        <f>VLOOKUP(P195,'Anuncio Previo'!H:I,2,FALSE)</f>
        <v>xsd:complexType</v>
      </c>
    </row>
    <row r="196" spans="1:17" ht="90" x14ac:dyDescent="0.25">
      <c r="D196" s="82" t="s">
        <v>45</v>
      </c>
      <c r="E196" s="30"/>
      <c r="F196" s="53" t="s">
        <v>374</v>
      </c>
      <c r="G196" s="24" t="s">
        <v>211</v>
      </c>
      <c r="H196" s="24" t="s">
        <v>211</v>
      </c>
      <c r="I196" s="24" t="s">
        <v>211</v>
      </c>
      <c r="J196" s="24" t="s">
        <v>211</v>
      </c>
      <c r="K196" s="24" t="s">
        <v>211</v>
      </c>
      <c r="L196" s="24" t="s">
        <v>211</v>
      </c>
      <c r="M196" s="24" t="s">
        <v>211</v>
      </c>
      <c r="N196" s="24" t="s">
        <v>211</v>
      </c>
      <c r="O196" s="24" t="s">
        <v>211</v>
      </c>
      <c r="P196" s="18" t="s">
        <v>110</v>
      </c>
      <c r="Q196" s="19" t="str">
        <f>VLOOKUP(P196,'Anuncio Previo'!H:I,2,FALSE)</f>
        <v>xsd:string con formato: 
Prefijo internacional (Opcional si número nacional): signo "+" y máximo 3 dígitos seguido de espacio en blanco. 
Número: de 9 a 13 dígitos si número nacional y hasta 50 dígitos si es internacional.</v>
      </c>
    </row>
    <row r="197" spans="1:17" ht="90" x14ac:dyDescent="0.25">
      <c r="D197" s="82" t="s">
        <v>47</v>
      </c>
      <c r="E197" s="30"/>
      <c r="F197" s="53" t="s">
        <v>374</v>
      </c>
      <c r="G197" s="23" t="s">
        <v>213</v>
      </c>
      <c r="H197" s="23" t="s">
        <v>213</v>
      </c>
      <c r="I197" s="23" t="s">
        <v>213</v>
      </c>
      <c r="J197" s="23" t="s">
        <v>213</v>
      </c>
      <c r="K197" s="23" t="s">
        <v>213</v>
      </c>
      <c r="L197" s="23" t="s">
        <v>213</v>
      </c>
      <c r="M197" s="23" t="s">
        <v>213</v>
      </c>
      <c r="N197" s="23" t="s">
        <v>213</v>
      </c>
      <c r="O197" s="23" t="s">
        <v>213</v>
      </c>
      <c r="P197" s="18" t="s">
        <v>111</v>
      </c>
      <c r="Q197" s="19" t="str">
        <f>VLOOKUP(P197,'Anuncio Previo'!H:I,2,FALSE)</f>
        <v>xsd:string con formato: 
Prefijo internacional (Opcional si número nacional): signo "+" y máximo 3 dígitos seguido de espacio en blanco. 
Número: de 9 a 13 dígitos si número nacional y hasta 50 dígitos si es internacional.</v>
      </c>
    </row>
    <row r="198" spans="1:17" ht="30" x14ac:dyDescent="0.25">
      <c r="A198" s="7"/>
      <c r="D198" s="82" t="s">
        <v>49</v>
      </c>
      <c r="E198" s="30"/>
      <c r="F198" s="53" t="s">
        <v>374</v>
      </c>
      <c r="G198" s="24" t="s">
        <v>211</v>
      </c>
      <c r="H198" s="24" t="s">
        <v>211</v>
      </c>
      <c r="I198" s="24" t="s">
        <v>211</v>
      </c>
      <c r="J198" s="24" t="s">
        <v>211</v>
      </c>
      <c r="K198" s="24" t="s">
        <v>211</v>
      </c>
      <c r="L198" s="24" t="s">
        <v>211</v>
      </c>
      <c r="M198" s="24" t="s">
        <v>211</v>
      </c>
      <c r="N198" s="24" t="s">
        <v>211</v>
      </c>
      <c r="O198" s="24" t="s">
        <v>211</v>
      </c>
      <c r="P198" s="18" t="s">
        <v>112</v>
      </c>
      <c r="Q198" s="19" t="str">
        <f>VLOOKUP(P198,'Anuncio Previo'!H:I,2,FALSE)</f>
        <v>xsd:string. Se valida que sea una dirección de correo electrónico correcta</v>
      </c>
    </row>
    <row r="199" spans="1:17" x14ac:dyDescent="0.25">
      <c r="A199" s="8" t="s">
        <v>125</v>
      </c>
      <c r="B199" s="8"/>
      <c r="C199" s="8"/>
      <c r="D199" s="8"/>
      <c r="F199" s="52"/>
      <c r="G199" s="18"/>
      <c r="H199" s="18"/>
      <c r="I199" s="18"/>
      <c r="J199" s="18"/>
      <c r="K199" s="18"/>
      <c r="L199" s="18"/>
      <c r="M199" s="18"/>
      <c r="N199" s="18"/>
      <c r="O199" s="18"/>
      <c r="P199" s="18" t="s">
        <v>255</v>
      </c>
      <c r="Q199" s="19" t="str">
        <f>VLOOKUP(P199,'Anuncio Previo'!H:I,2,FALSE)</f>
        <v>xsd:complexType</v>
      </c>
    </row>
    <row r="200" spans="1:17" ht="30" x14ac:dyDescent="0.25">
      <c r="B200" s="82" t="s">
        <v>126</v>
      </c>
      <c r="C200" s="29"/>
      <c r="D200" s="29"/>
      <c r="F200" s="53" t="s">
        <v>374</v>
      </c>
      <c r="G200" s="18" t="s">
        <v>213</v>
      </c>
      <c r="H200" s="18" t="s">
        <v>213</v>
      </c>
      <c r="I200" s="18" t="s">
        <v>213</v>
      </c>
      <c r="J200" s="18" t="s">
        <v>213</v>
      </c>
      <c r="K200" s="18" t="s">
        <v>213</v>
      </c>
      <c r="L200" s="18" t="s">
        <v>213</v>
      </c>
      <c r="M200" s="18" t="s">
        <v>213</v>
      </c>
      <c r="N200" s="18" t="s">
        <v>213</v>
      </c>
      <c r="O200" s="18" t="s">
        <v>213</v>
      </c>
      <c r="P200" s="18" t="s">
        <v>127</v>
      </c>
      <c r="Q200" s="19" t="str">
        <f>VLOOKUP(P200,'Anuncio Previo'!H:I,2,FALSE)</f>
        <v>xsd:boolean</v>
      </c>
    </row>
    <row r="201" spans="1:17" ht="30" x14ac:dyDescent="0.25">
      <c r="B201" s="82" t="s">
        <v>128</v>
      </c>
      <c r="C201" s="29"/>
      <c r="D201" s="29"/>
      <c r="F201" s="53" t="s">
        <v>374</v>
      </c>
      <c r="G201" s="18" t="s">
        <v>213</v>
      </c>
      <c r="H201" s="18" t="s">
        <v>213</v>
      </c>
      <c r="I201" s="18" t="s">
        <v>213</v>
      </c>
      <c r="J201" s="18" t="s">
        <v>213</v>
      </c>
      <c r="K201" s="18" t="s">
        <v>213</v>
      </c>
      <c r="L201" s="18" t="s">
        <v>213</v>
      </c>
      <c r="M201" s="18" t="s">
        <v>213</v>
      </c>
      <c r="N201" s="18" t="s">
        <v>213</v>
      </c>
      <c r="O201" s="18" t="s">
        <v>213</v>
      </c>
      <c r="P201" s="18" t="s">
        <v>129</v>
      </c>
      <c r="Q201" s="19" t="str">
        <f>VLOOKUP(P201,'Anuncio Previo'!H:I,2,FALSE)</f>
        <v>xsd:boolean</v>
      </c>
    </row>
    <row r="202" spans="1:17" ht="30" x14ac:dyDescent="0.25">
      <c r="B202" s="15" t="s">
        <v>130</v>
      </c>
      <c r="C202" s="2"/>
      <c r="D202" s="2"/>
      <c r="F202" s="53" t="s">
        <v>374</v>
      </c>
      <c r="G202" s="18" t="s">
        <v>213</v>
      </c>
      <c r="H202" s="18" t="s">
        <v>213</v>
      </c>
      <c r="I202" s="18" t="s">
        <v>213</v>
      </c>
      <c r="J202" s="18" t="s">
        <v>213</v>
      </c>
      <c r="K202" s="18" t="s">
        <v>213</v>
      </c>
      <c r="L202" s="18" t="s">
        <v>213</v>
      </c>
      <c r="M202" s="18" t="s">
        <v>213</v>
      </c>
      <c r="N202" s="18" t="s">
        <v>213</v>
      </c>
      <c r="O202" s="18" t="s">
        <v>213</v>
      </c>
      <c r="P202" s="18" t="s">
        <v>131</v>
      </c>
      <c r="Q202" s="19" t="str">
        <f>VLOOKUP(P202,'Anuncio Previo'!H:I,2,FALSE)</f>
        <v>xsd:string. Máximo 256 caracteres</v>
      </c>
    </row>
    <row r="203" spans="1:17" x14ac:dyDescent="0.25">
      <c r="B203" s="15" t="s">
        <v>761</v>
      </c>
      <c r="C203" s="2"/>
      <c r="D203" s="2"/>
      <c r="F203" s="53" t="s">
        <v>374</v>
      </c>
      <c r="G203" s="20" t="s">
        <v>207</v>
      </c>
      <c r="H203" s="20" t="s">
        <v>207</v>
      </c>
      <c r="I203" s="20" t="s">
        <v>207</v>
      </c>
      <c r="J203" s="20" t="s">
        <v>207</v>
      </c>
      <c r="K203" s="20" t="s">
        <v>207</v>
      </c>
      <c r="L203" s="20" t="s">
        <v>207</v>
      </c>
      <c r="M203" s="20" t="s">
        <v>207</v>
      </c>
      <c r="N203" s="20" t="s">
        <v>207</v>
      </c>
      <c r="O203" s="20" t="s">
        <v>207</v>
      </c>
      <c r="P203" s="18" t="s">
        <v>132</v>
      </c>
      <c r="Q203" s="19" t="str">
        <f>VLOOKUP(P203,'Anuncio Previo'!H:I,2,FALSE)</f>
        <v>Valor EU o NO-EU codelist FundingProgramCode</v>
      </c>
    </row>
    <row r="204" spans="1:17" ht="60" x14ac:dyDescent="0.25">
      <c r="B204" s="15" t="s">
        <v>758</v>
      </c>
      <c r="C204" s="2"/>
      <c r="D204" s="2"/>
      <c r="F204" s="53" t="s">
        <v>374</v>
      </c>
      <c r="G204" s="27" t="s">
        <v>759</v>
      </c>
      <c r="H204" s="27" t="s">
        <v>759</v>
      </c>
      <c r="I204" s="27" t="s">
        <v>759</v>
      </c>
      <c r="J204" s="27" t="s">
        <v>759</v>
      </c>
      <c r="K204" s="27" t="s">
        <v>759</v>
      </c>
      <c r="L204" s="27" t="s">
        <v>759</v>
      </c>
      <c r="M204" s="27" t="s">
        <v>759</v>
      </c>
      <c r="N204" s="27" t="s">
        <v>759</v>
      </c>
      <c r="O204" s="27" t="s">
        <v>759</v>
      </c>
      <c r="P204" s="18" t="s">
        <v>132</v>
      </c>
      <c r="Q204" s="18" t="s">
        <v>693</v>
      </c>
    </row>
    <row r="205" spans="1:17" ht="60" x14ac:dyDescent="0.25">
      <c r="B205" s="15" t="s">
        <v>760</v>
      </c>
      <c r="C205" s="2"/>
      <c r="D205" s="2"/>
      <c r="F205" s="53" t="s">
        <v>374</v>
      </c>
      <c r="G205" s="27" t="s">
        <v>759</v>
      </c>
      <c r="H205" s="27" t="s">
        <v>759</v>
      </c>
      <c r="I205" s="27" t="s">
        <v>759</v>
      </c>
      <c r="J205" s="27" t="s">
        <v>759</v>
      </c>
      <c r="K205" s="27" t="s">
        <v>759</v>
      </c>
      <c r="L205" s="27" t="s">
        <v>759</v>
      </c>
      <c r="M205" s="27" t="s">
        <v>759</v>
      </c>
      <c r="N205" s="27" t="s">
        <v>759</v>
      </c>
      <c r="O205" s="27" t="s">
        <v>759</v>
      </c>
      <c r="P205" s="18" t="s">
        <v>462</v>
      </c>
      <c r="Q205" s="18" t="s">
        <v>460</v>
      </c>
    </row>
    <row r="206" spans="1:17" x14ac:dyDescent="0.25">
      <c r="B206" s="110" t="s">
        <v>670</v>
      </c>
      <c r="C206" s="2"/>
      <c r="D206" s="2"/>
      <c r="F206" s="53" t="s">
        <v>374</v>
      </c>
      <c r="G206" s="18" t="s">
        <v>213</v>
      </c>
      <c r="H206" s="18" t="s">
        <v>213</v>
      </c>
      <c r="I206" s="18" t="s">
        <v>213</v>
      </c>
      <c r="J206" s="18" t="s">
        <v>213</v>
      </c>
      <c r="K206" s="18" t="s">
        <v>213</v>
      </c>
      <c r="L206" s="18" t="s">
        <v>213</v>
      </c>
      <c r="M206" s="18" t="s">
        <v>213</v>
      </c>
      <c r="N206" s="18" t="s">
        <v>213</v>
      </c>
      <c r="O206" s="18" t="s">
        <v>213</v>
      </c>
      <c r="P206" s="18" t="s">
        <v>132</v>
      </c>
      <c r="Q206" s="19" t="s">
        <v>693</v>
      </c>
    </row>
    <row r="207" spans="1:17" ht="27" customHeight="1" x14ac:dyDescent="0.25">
      <c r="B207" s="8" t="s">
        <v>243</v>
      </c>
      <c r="C207" s="8"/>
      <c r="D207" s="8"/>
      <c r="F207" s="52" t="s">
        <v>413</v>
      </c>
      <c r="G207" s="18" t="s">
        <v>213</v>
      </c>
      <c r="H207" s="18" t="s">
        <v>213</v>
      </c>
      <c r="I207" s="18" t="s">
        <v>213</v>
      </c>
      <c r="J207" s="18" t="s">
        <v>213</v>
      </c>
      <c r="K207" s="18" t="s">
        <v>213</v>
      </c>
      <c r="L207" s="18" t="s">
        <v>213</v>
      </c>
      <c r="M207" s="18" t="s">
        <v>213</v>
      </c>
      <c r="N207" s="18" t="s">
        <v>213</v>
      </c>
      <c r="O207" s="18" t="s">
        <v>213</v>
      </c>
      <c r="P207" s="18" t="s">
        <v>244</v>
      </c>
      <c r="Q207" s="19" t="str">
        <f>VLOOKUP(P207,'Anuncio Previo'!H:I,2,FALSE)</f>
        <v>xsd:complexType</v>
      </c>
    </row>
    <row r="208" spans="1:17" ht="30" x14ac:dyDescent="0.25">
      <c r="C208" s="15" t="s">
        <v>242</v>
      </c>
      <c r="D208" s="2"/>
      <c r="F208" s="50">
        <v>1</v>
      </c>
      <c r="G208" s="85" t="s">
        <v>492</v>
      </c>
      <c r="H208" s="85" t="s">
        <v>492</v>
      </c>
      <c r="I208" s="85" t="s">
        <v>492</v>
      </c>
      <c r="J208" s="85" t="s">
        <v>492</v>
      </c>
      <c r="K208" s="85" t="s">
        <v>492</v>
      </c>
      <c r="L208" s="85" t="s">
        <v>492</v>
      </c>
      <c r="M208" s="85" t="s">
        <v>492</v>
      </c>
      <c r="N208" s="85" t="s">
        <v>492</v>
      </c>
      <c r="O208" s="85" t="s">
        <v>492</v>
      </c>
      <c r="P208" s="18" t="s">
        <v>245</v>
      </c>
      <c r="Q208" s="19" t="str">
        <f>VLOOKUP(P208,'Anuncio Previo'!H:I,2,FALSE)</f>
        <v>Valor en codelist GuaranteeTypeCode</v>
      </c>
    </row>
    <row r="209" spans="2:17" ht="45" x14ac:dyDescent="0.25">
      <c r="C209" s="15" t="s">
        <v>5</v>
      </c>
      <c r="D209" s="2"/>
      <c r="F209" s="50" t="s">
        <v>374</v>
      </c>
      <c r="G209" s="26" t="s">
        <v>240</v>
      </c>
      <c r="H209" s="26" t="s">
        <v>240</v>
      </c>
      <c r="I209" s="26" t="s">
        <v>240</v>
      </c>
      <c r="J209" s="26" t="s">
        <v>240</v>
      </c>
      <c r="K209" s="26" t="s">
        <v>240</v>
      </c>
      <c r="L209" s="26" t="s">
        <v>240</v>
      </c>
      <c r="M209" s="26" t="s">
        <v>240</v>
      </c>
      <c r="N209" s="26" t="s">
        <v>240</v>
      </c>
      <c r="O209" s="26" t="s">
        <v>240</v>
      </c>
      <c r="P209" s="18" t="s">
        <v>134</v>
      </c>
      <c r="Q209" s="19" t="str">
        <f>VLOOKUP(P209,'Anuncio Previo'!H:I,2,FALSE)</f>
        <v>xsd:decimal. Máximo 10 enteros y 2 decimales</v>
      </c>
    </row>
    <row r="210" spans="2:17" ht="45" x14ac:dyDescent="0.25">
      <c r="C210" s="15" t="s">
        <v>135</v>
      </c>
      <c r="D210" s="2"/>
      <c r="F210" s="50" t="s">
        <v>374</v>
      </c>
      <c r="G210" s="26" t="s">
        <v>241</v>
      </c>
      <c r="H210" s="26" t="s">
        <v>241</v>
      </c>
      <c r="I210" s="26" t="s">
        <v>241</v>
      </c>
      <c r="J210" s="26" t="s">
        <v>241</v>
      </c>
      <c r="K210" s="26" t="s">
        <v>241</v>
      </c>
      <c r="L210" s="26" t="s">
        <v>241</v>
      </c>
      <c r="M210" s="26" t="s">
        <v>241</v>
      </c>
      <c r="N210" s="26" t="s">
        <v>241</v>
      </c>
      <c r="O210" s="26" t="s">
        <v>241</v>
      </c>
      <c r="P210" s="18" t="s">
        <v>136</v>
      </c>
      <c r="Q210" s="19" t="str">
        <f>VLOOKUP(P210,'Anuncio Previo'!H:I,2,FALSE)</f>
        <v>xsd:decimal. Máximo 6 dígitos enteros y 2  decimales</v>
      </c>
    </row>
    <row r="211" spans="2:17" ht="30" x14ac:dyDescent="0.25">
      <c r="C211" s="15" t="s">
        <v>246</v>
      </c>
      <c r="D211" s="2"/>
      <c r="F211" s="50" t="s">
        <v>374</v>
      </c>
      <c r="G211" s="23" t="s">
        <v>213</v>
      </c>
      <c r="H211" s="23" t="s">
        <v>213</v>
      </c>
      <c r="I211" s="23" t="s">
        <v>213</v>
      </c>
      <c r="J211" s="23" t="s">
        <v>213</v>
      </c>
      <c r="K211" s="23" t="s">
        <v>213</v>
      </c>
      <c r="L211" s="23" t="s">
        <v>213</v>
      </c>
      <c r="M211" s="23" t="s">
        <v>213</v>
      </c>
      <c r="N211" s="23" t="s">
        <v>213</v>
      </c>
      <c r="O211" s="23" t="s">
        <v>213</v>
      </c>
      <c r="P211" s="18" t="s">
        <v>478</v>
      </c>
      <c r="Q211" s="19" t="str">
        <f>VLOOKUP(P211,'Anuncio Previo'!H:I,2,FALSE)</f>
        <v>xsd:complexType</v>
      </c>
    </row>
    <row r="212" spans="2:17" ht="45" x14ac:dyDescent="0.25">
      <c r="D212" s="15" t="s">
        <v>183</v>
      </c>
      <c r="F212" s="50" t="s">
        <v>374</v>
      </c>
      <c r="G212" s="28" t="s">
        <v>249</v>
      </c>
      <c r="H212" s="28" t="s">
        <v>249</v>
      </c>
      <c r="I212" s="28" t="s">
        <v>249</v>
      </c>
      <c r="J212" s="28" t="s">
        <v>249</v>
      </c>
      <c r="K212" s="28" t="s">
        <v>249</v>
      </c>
      <c r="L212" s="28" t="s">
        <v>249</v>
      </c>
      <c r="M212" s="28" t="s">
        <v>249</v>
      </c>
      <c r="N212" s="28" t="s">
        <v>249</v>
      </c>
      <c r="O212" s="28" t="s">
        <v>249</v>
      </c>
      <c r="P212" s="18" t="s">
        <v>479</v>
      </c>
      <c r="Q212" s="19" t="str">
        <f>VLOOKUP(P212,'Anuncio Previo'!H:I,2,FALSE)</f>
        <v>xsd:date</v>
      </c>
    </row>
    <row r="213" spans="2:17" ht="45" x14ac:dyDescent="0.25">
      <c r="D213" s="15" t="s">
        <v>184</v>
      </c>
      <c r="F213" s="50" t="s">
        <v>374</v>
      </c>
      <c r="G213" s="28" t="s">
        <v>249</v>
      </c>
      <c r="H213" s="28" t="s">
        <v>249</v>
      </c>
      <c r="I213" s="28" t="s">
        <v>249</v>
      </c>
      <c r="J213" s="28" t="s">
        <v>249</v>
      </c>
      <c r="K213" s="28" t="s">
        <v>249</v>
      </c>
      <c r="L213" s="28" t="s">
        <v>249</v>
      </c>
      <c r="M213" s="28" t="s">
        <v>249</v>
      </c>
      <c r="N213" s="28" t="s">
        <v>249</v>
      </c>
      <c r="O213" s="28" t="s">
        <v>249</v>
      </c>
      <c r="P213" s="18" t="s">
        <v>480</v>
      </c>
      <c r="Q213" s="19" t="str">
        <f>VLOOKUP(P213,'Anuncio Previo'!H:I,2,FALSE)</f>
        <v>xsd:time</v>
      </c>
    </row>
    <row r="214" spans="2:17" ht="45" x14ac:dyDescent="0.25">
      <c r="D214" s="15" t="s">
        <v>234</v>
      </c>
      <c r="F214" s="50" t="s">
        <v>374</v>
      </c>
      <c r="G214" s="28" t="s">
        <v>250</v>
      </c>
      <c r="H214" s="28" t="s">
        <v>250</v>
      </c>
      <c r="I214" s="28" t="s">
        <v>250</v>
      </c>
      <c r="J214" s="28" t="s">
        <v>250</v>
      </c>
      <c r="K214" s="28" t="s">
        <v>250</v>
      </c>
      <c r="L214" s="28" t="s">
        <v>250</v>
      </c>
      <c r="M214" s="28" t="s">
        <v>250</v>
      </c>
      <c r="N214" s="28" t="s">
        <v>250</v>
      </c>
      <c r="O214" s="28" t="s">
        <v>250</v>
      </c>
      <c r="P214" s="18" t="s">
        <v>481</v>
      </c>
      <c r="Q214" s="19" t="str">
        <f>VLOOKUP(P214,'Anuncio Previo'!H:I,2,FALSE)</f>
        <v>xsd:decimal. Máximo 17 dígitos enteros. No se aceptan decimales</v>
      </c>
    </row>
    <row r="215" spans="2:17" x14ac:dyDescent="0.25">
      <c r="B215" s="8" t="s">
        <v>137</v>
      </c>
      <c r="C215" s="8"/>
      <c r="D215" s="8"/>
      <c r="F215" s="52"/>
      <c r="G215" s="18"/>
      <c r="H215" s="18"/>
      <c r="I215" s="18"/>
      <c r="J215" s="18"/>
      <c r="K215" s="18"/>
      <c r="L215" s="18"/>
      <c r="M215" s="18"/>
      <c r="N215" s="18"/>
      <c r="O215" s="18"/>
      <c r="Q215" s="19"/>
    </row>
    <row r="216" spans="2:17" ht="30" x14ac:dyDescent="0.25">
      <c r="C216" s="31" t="s">
        <v>138</v>
      </c>
      <c r="D216" s="10"/>
      <c r="F216" s="50" t="s">
        <v>374</v>
      </c>
      <c r="G216" s="18" t="s">
        <v>213</v>
      </c>
      <c r="H216" s="18" t="s">
        <v>213</v>
      </c>
      <c r="I216" s="18" t="s">
        <v>213</v>
      </c>
      <c r="J216" s="18" t="s">
        <v>213</v>
      </c>
      <c r="K216" s="18" t="s">
        <v>213</v>
      </c>
      <c r="L216" s="18" t="s">
        <v>213</v>
      </c>
      <c r="M216" s="18" t="s">
        <v>213</v>
      </c>
      <c r="N216" s="18" t="s">
        <v>213</v>
      </c>
      <c r="O216" s="18" t="s">
        <v>213</v>
      </c>
      <c r="P216" s="18" t="s">
        <v>139</v>
      </c>
      <c r="Q216" s="19" t="str">
        <f>VLOOKUP(P216,'Anuncio Previo'!H:I,2,FALSE)</f>
        <v>xsd:string. Máximo 3500 caracteres</v>
      </c>
    </row>
    <row r="217" spans="2:17" ht="45" x14ac:dyDescent="0.25">
      <c r="C217" s="31" t="s">
        <v>140</v>
      </c>
      <c r="D217" s="10"/>
      <c r="F217" s="50" t="s">
        <v>374</v>
      </c>
      <c r="G217" s="27" t="s">
        <v>217</v>
      </c>
      <c r="H217" s="18" t="s">
        <v>213</v>
      </c>
      <c r="I217" s="27" t="s">
        <v>217</v>
      </c>
      <c r="J217" s="27" t="s">
        <v>217</v>
      </c>
      <c r="K217" s="18" t="s">
        <v>213</v>
      </c>
      <c r="L217" s="18" t="s">
        <v>213</v>
      </c>
      <c r="M217" s="27" t="s">
        <v>217</v>
      </c>
      <c r="N217" s="18" t="s">
        <v>213</v>
      </c>
      <c r="O217" s="18" t="s">
        <v>213</v>
      </c>
      <c r="P217" s="18" t="s">
        <v>141</v>
      </c>
      <c r="Q217" s="19" t="str">
        <f>VLOOKUP(P217,'Anuncio Previo'!H:I,2,FALSE)</f>
        <v>xsd:string. Máximo 2500 caracteres</v>
      </c>
    </row>
    <row r="218" spans="2:17" ht="60" x14ac:dyDescent="0.25">
      <c r="C218" s="31" t="s">
        <v>142</v>
      </c>
      <c r="D218" s="10"/>
      <c r="F218" s="50" t="s">
        <v>379</v>
      </c>
      <c r="G218" s="27" t="s">
        <v>218</v>
      </c>
      <c r="H218" s="18" t="s">
        <v>213</v>
      </c>
      <c r="I218" s="27" t="s">
        <v>218</v>
      </c>
      <c r="J218" s="27" t="s">
        <v>218</v>
      </c>
      <c r="K218" s="18" t="s">
        <v>213</v>
      </c>
      <c r="L218" s="18" t="s">
        <v>213</v>
      </c>
      <c r="M218" s="27" t="s">
        <v>218</v>
      </c>
      <c r="N218" s="18" t="s">
        <v>213</v>
      </c>
      <c r="O218" s="18" t="s">
        <v>213</v>
      </c>
      <c r="P218" s="18" t="s">
        <v>447</v>
      </c>
      <c r="Q218" s="19" t="str">
        <f>VLOOKUP(P218,'Anuncio Previo'!H:I,2,FALSE)</f>
        <v>Valor en RequiredBusinessProfileCode</v>
      </c>
    </row>
    <row r="219" spans="2:17" ht="45" x14ac:dyDescent="0.25">
      <c r="C219" s="17" t="s">
        <v>143</v>
      </c>
      <c r="D219" s="3"/>
      <c r="F219" s="52" t="s">
        <v>379</v>
      </c>
      <c r="G219" s="18" t="s">
        <v>213</v>
      </c>
      <c r="H219" s="18" t="s">
        <v>213</v>
      </c>
      <c r="I219" s="18" t="s">
        <v>213</v>
      </c>
      <c r="J219" s="18" t="s">
        <v>213</v>
      </c>
      <c r="K219" s="18" t="s">
        <v>213</v>
      </c>
      <c r="L219" s="18" t="s">
        <v>213</v>
      </c>
      <c r="M219" s="18" t="s">
        <v>213</v>
      </c>
      <c r="N219" s="18" t="s">
        <v>213</v>
      </c>
      <c r="O219" s="18" t="s">
        <v>213</v>
      </c>
      <c r="P219" s="18" t="s">
        <v>144</v>
      </c>
      <c r="Q219" s="19" t="str">
        <f>VLOOKUP(P219,'Anuncio Previo'!H:I,2,FALSE)</f>
        <v>Valor en codelist DeclarationTypeCode</v>
      </c>
    </row>
    <row r="220" spans="2:17" ht="30" x14ac:dyDescent="0.25">
      <c r="C220" s="31" t="s">
        <v>145</v>
      </c>
      <c r="D220" s="10"/>
      <c r="F220" s="52" t="s">
        <v>379</v>
      </c>
      <c r="G220" s="18" t="s">
        <v>213</v>
      </c>
      <c r="H220" s="18" t="s">
        <v>213</v>
      </c>
      <c r="I220" s="18" t="s">
        <v>213</v>
      </c>
      <c r="J220" s="18" t="s">
        <v>213</v>
      </c>
      <c r="K220" s="18" t="s">
        <v>213</v>
      </c>
      <c r="L220" s="18" t="s">
        <v>213</v>
      </c>
      <c r="M220" s="18" t="s">
        <v>213</v>
      </c>
      <c r="N220" s="18" t="s">
        <v>213</v>
      </c>
      <c r="O220" s="18" t="s">
        <v>213</v>
      </c>
      <c r="P220" s="18" t="s">
        <v>405</v>
      </c>
      <c r="Q220" s="19" t="str">
        <f>VLOOKUP(P220,'Anuncio Previo'!H:I,2,FALSE)</f>
        <v>xsd:complexType</v>
      </c>
    </row>
    <row r="221" spans="2:17" ht="60" x14ac:dyDescent="0.25">
      <c r="D221" s="29" t="s">
        <v>197</v>
      </c>
      <c r="F221" s="53">
        <v>1</v>
      </c>
      <c r="G221" s="85" t="s">
        <v>499</v>
      </c>
      <c r="H221" s="85" t="s">
        <v>499</v>
      </c>
      <c r="I221" s="85" t="s">
        <v>499</v>
      </c>
      <c r="J221" s="85" t="s">
        <v>499</v>
      </c>
      <c r="K221" s="85" t="s">
        <v>499</v>
      </c>
      <c r="L221" s="85" t="s">
        <v>499</v>
      </c>
      <c r="M221" s="85" t="s">
        <v>499</v>
      </c>
      <c r="N221" s="85" t="s">
        <v>499</v>
      </c>
      <c r="O221" s="85" t="s">
        <v>499</v>
      </c>
      <c r="P221" s="18" t="s">
        <v>146</v>
      </c>
      <c r="Q221" s="19" t="str">
        <f>VLOOKUP(P221,'Anuncio Previo'!H:I,2,FALSE)</f>
        <v>Valor en codelist TechnicalCapabilityTypeCode</v>
      </c>
    </row>
    <row r="222" spans="2:17" ht="45" x14ac:dyDescent="0.25">
      <c r="D222" s="29" t="s">
        <v>193</v>
      </c>
      <c r="F222" s="53" t="s">
        <v>374</v>
      </c>
      <c r="G222" s="25" t="s">
        <v>737</v>
      </c>
      <c r="H222" s="25" t="s">
        <v>737</v>
      </c>
      <c r="I222" s="25" t="s">
        <v>737</v>
      </c>
      <c r="J222" s="25" t="s">
        <v>737</v>
      </c>
      <c r="K222" s="25" t="s">
        <v>737</v>
      </c>
      <c r="L222" s="25" t="s">
        <v>737</v>
      </c>
      <c r="M222" s="25" t="s">
        <v>737</v>
      </c>
      <c r="N222" s="25" t="s">
        <v>737</v>
      </c>
      <c r="O222" s="25" t="s">
        <v>737</v>
      </c>
      <c r="P222" s="18" t="s">
        <v>147</v>
      </c>
      <c r="Q222" s="19" t="str">
        <f>VLOOKUP(P222,'Anuncio Previo'!H:I,2,FALSE)</f>
        <v>xsd:string. Máximo 2500 caracteres</v>
      </c>
    </row>
    <row r="223" spans="2:17" ht="45" x14ac:dyDescent="0.25">
      <c r="D223" s="29" t="s">
        <v>220</v>
      </c>
      <c r="F223" s="53" t="s">
        <v>374</v>
      </c>
      <c r="G223" s="23" t="s">
        <v>213</v>
      </c>
      <c r="H223" s="23" t="s">
        <v>213</v>
      </c>
      <c r="I223" s="23" t="s">
        <v>213</v>
      </c>
      <c r="J223" s="23" t="s">
        <v>213</v>
      </c>
      <c r="K223" s="23" t="s">
        <v>213</v>
      </c>
      <c r="L223" s="23" t="s">
        <v>213</v>
      </c>
      <c r="M223" s="23" t="s">
        <v>213</v>
      </c>
      <c r="N223" s="23" t="s">
        <v>213</v>
      </c>
      <c r="O223" s="23" t="s">
        <v>213</v>
      </c>
      <c r="P223" s="18" t="s">
        <v>219</v>
      </c>
      <c r="Q223" s="19" t="str">
        <f>VLOOKUP(P223,'Anuncio Previo'!H:I,2,FALSE)</f>
        <v>xsd:decimal. Máximo valor 99.999.999,99</v>
      </c>
    </row>
    <row r="224" spans="2:17" ht="30" x14ac:dyDescent="0.25">
      <c r="C224" s="31" t="s">
        <v>148</v>
      </c>
      <c r="D224" s="10"/>
      <c r="F224" s="52" t="s">
        <v>379</v>
      </c>
      <c r="G224" s="18" t="s">
        <v>213</v>
      </c>
      <c r="H224" s="18" t="s">
        <v>213</v>
      </c>
      <c r="I224" s="18" t="s">
        <v>213</v>
      </c>
      <c r="J224" s="18" t="s">
        <v>213</v>
      </c>
      <c r="K224" s="18" t="s">
        <v>213</v>
      </c>
      <c r="L224" s="18" t="s">
        <v>213</v>
      </c>
      <c r="M224" s="18" t="s">
        <v>213</v>
      </c>
      <c r="N224" s="18" t="s">
        <v>213</v>
      </c>
      <c r="O224" s="18" t="s">
        <v>213</v>
      </c>
      <c r="P224" s="18" t="s">
        <v>406</v>
      </c>
      <c r="Q224" s="19" t="str">
        <f>VLOOKUP(P224,'Anuncio Previo'!H:I,2,FALSE)</f>
        <v>xsd:complexType</v>
      </c>
    </row>
    <row r="225" spans="1:17" ht="60" x14ac:dyDescent="0.25">
      <c r="D225" s="82" t="s">
        <v>197</v>
      </c>
      <c r="F225" s="53">
        <v>1</v>
      </c>
      <c r="G225" s="85" t="s">
        <v>500</v>
      </c>
      <c r="H225" s="85" t="s">
        <v>500</v>
      </c>
      <c r="I225" s="85" t="s">
        <v>500</v>
      </c>
      <c r="J225" s="85" t="s">
        <v>500</v>
      </c>
      <c r="K225" s="85" t="s">
        <v>500</v>
      </c>
      <c r="L225" s="85" t="s">
        <v>500</v>
      </c>
      <c r="M225" s="85" t="s">
        <v>500</v>
      </c>
      <c r="N225" s="85" t="s">
        <v>500</v>
      </c>
      <c r="O225" s="85" t="s">
        <v>500</v>
      </c>
      <c r="P225" s="18" t="s">
        <v>149</v>
      </c>
      <c r="Q225" s="19" t="str">
        <f>VLOOKUP(P225,'Anuncio Previo'!H:I,2,FALSE)</f>
        <v>Valor en codelist FinancialCapabilityTypeCode</v>
      </c>
    </row>
    <row r="226" spans="1:17" ht="45" x14ac:dyDescent="0.25">
      <c r="D226" s="82" t="s">
        <v>193</v>
      </c>
      <c r="F226" s="53" t="s">
        <v>374</v>
      </c>
      <c r="G226" s="25" t="s">
        <v>737</v>
      </c>
      <c r="H226" s="25" t="s">
        <v>737</v>
      </c>
      <c r="I226" s="25" t="s">
        <v>737</v>
      </c>
      <c r="J226" s="25" t="s">
        <v>737</v>
      </c>
      <c r="K226" s="25" t="s">
        <v>737</v>
      </c>
      <c r="L226" s="25" t="s">
        <v>737</v>
      </c>
      <c r="M226" s="25" t="s">
        <v>737</v>
      </c>
      <c r="N226" s="25" t="s">
        <v>737</v>
      </c>
      <c r="O226" s="25" t="s">
        <v>737</v>
      </c>
      <c r="P226" s="18" t="s">
        <v>150</v>
      </c>
      <c r="Q226" s="19" t="str">
        <f>VLOOKUP(P226,'Anuncio Previo'!H:I,2,FALSE)</f>
        <v>xsd:string. Máximo 2500 caracteres</v>
      </c>
    </row>
    <row r="227" spans="1:17" ht="45" x14ac:dyDescent="0.25">
      <c r="D227" s="82" t="s">
        <v>220</v>
      </c>
      <c r="F227" s="53" t="s">
        <v>374</v>
      </c>
      <c r="G227" s="23" t="s">
        <v>213</v>
      </c>
      <c r="H227" s="23" t="s">
        <v>213</v>
      </c>
      <c r="I227" s="23" t="s">
        <v>213</v>
      </c>
      <c r="J227" s="23" t="s">
        <v>213</v>
      </c>
      <c r="K227" s="23" t="s">
        <v>213</v>
      </c>
      <c r="L227" s="23" t="s">
        <v>213</v>
      </c>
      <c r="M227" s="23" t="s">
        <v>213</v>
      </c>
      <c r="N227" s="23" t="s">
        <v>213</v>
      </c>
      <c r="O227" s="23" t="s">
        <v>213</v>
      </c>
      <c r="P227" s="18" t="s">
        <v>221</v>
      </c>
      <c r="Q227" s="19" t="str">
        <f>VLOOKUP(P227,'Anuncio Previo'!H:I,2,FALSE)</f>
        <v>xsd:decimal. Máximo valor 99.999.999,99</v>
      </c>
    </row>
    <row r="228" spans="1:17" ht="15.75" x14ac:dyDescent="0.25">
      <c r="A228" s="100"/>
      <c r="B228" s="9" t="s">
        <v>582</v>
      </c>
      <c r="C228" s="100"/>
      <c r="D228" s="82"/>
      <c r="E228" s="100"/>
      <c r="F228" s="53" t="s">
        <v>374</v>
      </c>
      <c r="G228" s="115" t="s">
        <v>213</v>
      </c>
      <c r="H228" s="115" t="s">
        <v>213</v>
      </c>
      <c r="I228" s="115" t="s">
        <v>213</v>
      </c>
      <c r="J228" s="115" t="s">
        <v>213</v>
      </c>
      <c r="K228" s="115" t="s">
        <v>213</v>
      </c>
      <c r="L228" s="115" t="s">
        <v>213</v>
      </c>
      <c r="M228" s="115" t="s">
        <v>213</v>
      </c>
      <c r="N228" s="115" t="s">
        <v>213</v>
      </c>
      <c r="O228" s="115" t="s">
        <v>213</v>
      </c>
      <c r="P228" s="93" t="s">
        <v>583</v>
      </c>
      <c r="Q228" s="109" t="s">
        <v>437</v>
      </c>
    </row>
    <row r="229" spans="1:17" ht="30" x14ac:dyDescent="0.25">
      <c r="B229" s="31" t="s">
        <v>151</v>
      </c>
      <c r="C229" s="31"/>
      <c r="D229" s="31"/>
      <c r="F229" s="52" t="s">
        <v>374</v>
      </c>
      <c r="G229" s="18" t="s">
        <v>213</v>
      </c>
      <c r="H229" s="18" t="s">
        <v>213</v>
      </c>
      <c r="I229" s="18" t="s">
        <v>213</v>
      </c>
      <c r="J229" s="18" t="s">
        <v>213</v>
      </c>
      <c r="K229" s="18" t="s">
        <v>213</v>
      </c>
      <c r="L229" s="18" t="s">
        <v>213</v>
      </c>
      <c r="M229" s="18" t="s">
        <v>213</v>
      </c>
      <c r="N229" s="18" t="s">
        <v>213</v>
      </c>
      <c r="O229" s="18" t="s">
        <v>213</v>
      </c>
      <c r="P229" s="18" t="s">
        <v>404</v>
      </c>
      <c r="Q229" s="19" t="str">
        <f>VLOOKUP(P229,'Anuncio Previo'!H:I,2,FALSE)</f>
        <v>xsd:complexType</v>
      </c>
    </row>
    <row r="230" spans="1:17" x14ac:dyDescent="0.25">
      <c r="A230" s="100"/>
      <c r="B230" s="17"/>
      <c r="C230" s="82" t="s">
        <v>584</v>
      </c>
      <c r="D230" s="17"/>
      <c r="E230" s="100"/>
      <c r="F230" s="53" t="s">
        <v>374</v>
      </c>
      <c r="G230" s="115" t="s">
        <v>213</v>
      </c>
      <c r="H230" s="115" t="s">
        <v>213</v>
      </c>
      <c r="I230" s="115" t="s">
        <v>213</v>
      </c>
      <c r="J230" s="115" t="s">
        <v>213</v>
      </c>
      <c r="K230" s="115" t="s">
        <v>213</v>
      </c>
      <c r="L230" s="115" t="s">
        <v>213</v>
      </c>
      <c r="M230" s="115" t="s">
        <v>213</v>
      </c>
      <c r="N230" s="115" t="s">
        <v>213</v>
      </c>
      <c r="O230" s="115" t="s">
        <v>213</v>
      </c>
      <c r="P230" s="93" t="s">
        <v>585</v>
      </c>
      <c r="Q230" s="109" t="s">
        <v>433</v>
      </c>
    </row>
    <row r="231" spans="1:17" ht="30" x14ac:dyDescent="0.25">
      <c r="C231" s="15" t="s">
        <v>198</v>
      </c>
      <c r="D231" s="2"/>
      <c r="F231" s="50" t="s">
        <v>374</v>
      </c>
      <c r="G231" s="23" t="s">
        <v>213</v>
      </c>
      <c r="H231" s="23" t="s">
        <v>213</v>
      </c>
      <c r="I231" s="23" t="s">
        <v>213</v>
      </c>
      <c r="J231" s="23" t="s">
        <v>213</v>
      </c>
      <c r="K231" s="23" t="s">
        <v>213</v>
      </c>
      <c r="L231" s="23" t="s">
        <v>213</v>
      </c>
      <c r="M231" s="23" t="s">
        <v>213</v>
      </c>
      <c r="N231" s="23" t="s">
        <v>213</v>
      </c>
      <c r="O231" s="23" t="s">
        <v>213</v>
      </c>
      <c r="P231" s="18" t="s">
        <v>152</v>
      </c>
      <c r="Q231" s="19" t="str">
        <f>VLOOKUP(P231,'Anuncio Previo'!H:I,2,FALSE)</f>
        <v>xsd:decimal. Máximo 100. Se permiten 2 decimales</v>
      </c>
    </row>
    <row r="232" spans="1:17" ht="30" x14ac:dyDescent="0.25">
      <c r="C232" s="15" t="s">
        <v>193</v>
      </c>
      <c r="D232" s="2"/>
      <c r="F232" s="50" t="s">
        <v>374</v>
      </c>
      <c r="G232" s="23" t="s">
        <v>213</v>
      </c>
      <c r="H232" s="23" t="s">
        <v>213</v>
      </c>
      <c r="I232" s="23" t="s">
        <v>213</v>
      </c>
      <c r="J232" s="23" t="s">
        <v>213</v>
      </c>
      <c r="K232" s="23" t="s">
        <v>213</v>
      </c>
      <c r="L232" s="23" t="s">
        <v>213</v>
      </c>
      <c r="M232" s="23" t="s">
        <v>213</v>
      </c>
      <c r="N232" s="23" t="s">
        <v>213</v>
      </c>
      <c r="O232" s="23" t="s">
        <v>213</v>
      </c>
      <c r="P232" s="18" t="s">
        <v>153</v>
      </c>
      <c r="Q232" s="19" t="str">
        <f>VLOOKUP(P232,'Anuncio Previo'!H:I,2,FALSE)</f>
        <v>xsd:string. Máximo 250 caracteres</v>
      </c>
    </row>
    <row r="233" spans="1:17" ht="15.75" x14ac:dyDescent="0.25">
      <c r="A233" s="100"/>
      <c r="B233" s="9" t="s">
        <v>586</v>
      </c>
      <c r="C233" s="95"/>
      <c r="D233" s="96"/>
      <c r="E233" s="100"/>
      <c r="F233" s="97" t="s">
        <v>374</v>
      </c>
      <c r="G233" s="115" t="s">
        <v>213</v>
      </c>
      <c r="H233" s="115" t="s">
        <v>213</v>
      </c>
      <c r="I233" s="115" t="s">
        <v>213</v>
      </c>
      <c r="J233" s="115" t="s">
        <v>213</v>
      </c>
      <c r="K233" s="115" t="s">
        <v>213</v>
      </c>
      <c r="L233" s="115" t="s">
        <v>213</v>
      </c>
      <c r="M233" s="115" t="s">
        <v>213</v>
      </c>
      <c r="N233" s="115" t="s">
        <v>213</v>
      </c>
      <c r="O233" s="115" t="s">
        <v>213</v>
      </c>
      <c r="P233" s="101"/>
      <c r="Q233" s="109"/>
    </row>
    <row r="234" spans="1:17" x14ac:dyDescent="0.25">
      <c r="A234" s="100"/>
      <c r="B234" s="100"/>
      <c r="C234" s="95" t="s">
        <v>551</v>
      </c>
      <c r="D234" s="96"/>
      <c r="E234" s="100"/>
      <c r="F234" s="97" t="s">
        <v>374</v>
      </c>
      <c r="G234" s="115" t="s">
        <v>213</v>
      </c>
      <c r="H234" s="115" t="s">
        <v>213</v>
      </c>
      <c r="I234" s="115" t="s">
        <v>213</v>
      </c>
      <c r="J234" s="115" t="s">
        <v>213</v>
      </c>
      <c r="K234" s="115" t="s">
        <v>213</v>
      </c>
      <c r="L234" s="115" t="s">
        <v>213</v>
      </c>
      <c r="M234" s="115" t="s">
        <v>213</v>
      </c>
      <c r="N234" s="115" t="s">
        <v>213</v>
      </c>
      <c r="O234" s="115" t="s">
        <v>213</v>
      </c>
      <c r="P234" s="93" t="s">
        <v>589</v>
      </c>
      <c r="Q234" s="109" t="s">
        <v>601</v>
      </c>
    </row>
    <row r="235" spans="1:17" x14ac:dyDescent="0.25">
      <c r="A235" s="100"/>
      <c r="B235" s="100"/>
      <c r="C235" s="95" t="s">
        <v>587</v>
      </c>
      <c r="D235" s="96"/>
      <c r="E235" s="100"/>
      <c r="F235" s="97" t="s">
        <v>374</v>
      </c>
      <c r="G235" s="115" t="s">
        <v>213</v>
      </c>
      <c r="H235" s="115" t="s">
        <v>213</v>
      </c>
      <c r="I235" s="115" t="s">
        <v>213</v>
      </c>
      <c r="J235" s="115" t="s">
        <v>213</v>
      </c>
      <c r="K235" s="115" t="s">
        <v>213</v>
      </c>
      <c r="L235" s="115" t="s">
        <v>213</v>
      </c>
      <c r="M235" s="115" t="s">
        <v>213</v>
      </c>
      <c r="N235" s="115" t="s">
        <v>213</v>
      </c>
      <c r="O235" s="115" t="s">
        <v>213</v>
      </c>
      <c r="P235" s="93" t="s">
        <v>590</v>
      </c>
      <c r="Q235" s="109" t="s">
        <v>592</v>
      </c>
    </row>
    <row r="236" spans="1:17" x14ac:dyDescent="0.25">
      <c r="A236" s="100"/>
      <c r="B236" s="100"/>
      <c r="C236" s="95" t="s">
        <v>588</v>
      </c>
      <c r="D236" s="96"/>
      <c r="E236" s="100"/>
      <c r="F236" s="97" t="s">
        <v>374</v>
      </c>
      <c r="G236" s="115" t="s">
        <v>213</v>
      </c>
      <c r="H236" s="115" t="s">
        <v>213</v>
      </c>
      <c r="I236" s="115" t="s">
        <v>213</v>
      </c>
      <c r="J236" s="115" t="s">
        <v>213</v>
      </c>
      <c r="K236" s="115" t="s">
        <v>213</v>
      </c>
      <c r="L236" s="115" t="s">
        <v>213</v>
      </c>
      <c r="M236" s="115" t="s">
        <v>213</v>
      </c>
      <c r="N236" s="115" t="s">
        <v>213</v>
      </c>
      <c r="O236" s="115" t="s">
        <v>213</v>
      </c>
      <c r="P236" s="93" t="s">
        <v>591</v>
      </c>
      <c r="Q236" s="109" t="s">
        <v>592</v>
      </c>
    </row>
    <row r="237" spans="1:17" x14ac:dyDescent="0.25">
      <c r="B237" s="31" t="s">
        <v>154</v>
      </c>
      <c r="C237" s="31"/>
      <c r="D237" s="31"/>
      <c r="F237" s="52" t="s">
        <v>379</v>
      </c>
      <c r="G237" s="18" t="s">
        <v>213</v>
      </c>
      <c r="H237" s="18" t="s">
        <v>213</v>
      </c>
      <c r="I237" s="18" t="s">
        <v>213</v>
      </c>
      <c r="J237" s="18" t="s">
        <v>213</v>
      </c>
      <c r="K237" s="18" t="s">
        <v>213</v>
      </c>
      <c r="L237" s="18" t="s">
        <v>213</v>
      </c>
      <c r="M237" s="18" t="s">
        <v>213</v>
      </c>
      <c r="N237" s="18" t="s">
        <v>213</v>
      </c>
      <c r="O237" s="18" t="s">
        <v>213</v>
      </c>
      <c r="P237" s="18" t="s">
        <v>407</v>
      </c>
      <c r="Q237" s="19" t="str">
        <f>VLOOKUP(P237,'Anuncio Previo'!H:I,2,FALSE)</f>
        <v>xsd:complexType</v>
      </c>
    </row>
    <row r="238" spans="1:17" ht="60" x14ac:dyDescent="0.25">
      <c r="C238" s="15" t="s">
        <v>200</v>
      </c>
      <c r="D238" s="2"/>
      <c r="F238" s="50">
        <v>1</v>
      </c>
      <c r="G238" s="85" t="s">
        <v>493</v>
      </c>
      <c r="H238" s="85" t="s">
        <v>493</v>
      </c>
      <c r="I238" s="85" t="s">
        <v>493</v>
      </c>
      <c r="J238" s="85" t="s">
        <v>493</v>
      </c>
      <c r="K238" s="85" t="s">
        <v>493</v>
      </c>
      <c r="L238" s="85" t="s">
        <v>493</v>
      </c>
      <c r="M238" s="85" t="s">
        <v>493</v>
      </c>
      <c r="N238" s="85" t="s">
        <v>493</v>
      </c>
      <c r="O238" s="85" t="s">
        <v>493</v>
      </c>
      <c r="P238" s="18" t="s">
        <v>155</v>
      </c>
      <c r="Q238" s="19" t="str">
        <f>VLOOKUP(P238,'Anuncio Previo'!H:I,2,FALSE)</f>
        <v>xsd:string. Máximo 170 caracteres</v>
      </c>
    </row>
    <row r="239" spans="1:17" ht="60" x14ac:dyDescent="0.25">
      <c r="C239" s="15" t="s">
        <v>199</v>
      </c>
      <c r="D239" s="2"/>
      <c r="F239" s="50">
        <v>1</v>
      </c>
      <c r="G239" s="85" t="s">
        <v>493</v>
      </c>
      <c r="H239" s="85" t="s">
        <v>493</v>
      </c>
      <c r="I239" s="85" t="s">
        <v>493</v>
      </c>
      <c r="J239" s="85" t="s">
        <v>493</v>
      </c>
      <c r="K239" s="85" t="s">
        <v>493</v>
      </c>
      <c r="L239" s="85" t="s">
        <v>493</v>
      </c>
      <c r="M239" s="85" t="s">
        <v>493</v>
      </c>
      <c r="N239" s="85" t="s">
        <v>493</v>
      </c>
      <c r="O239" s="85" t="s">
        <v>493</v>
      </c>
      <c r="P239" s="18" t="s">
        <v>156</v>
      </c>
      <c r="Q239" s="19" t="str">
        <f>VLOOKUP(P239,'Anuncio Previo'!H:I,2,FALSE)</f>
        <v>Valor en TenderEnvelopeTypeCode</v>
      </c>
    </row>
    <row r="240" spans="1:17" ht="30" x14ac:dyDescent="0.25">
      <c r="C240" s="15" t="s">
        <v>224</v>
      </c>
      <c r="D240" s="2"/>
      <c r="F240" s="50" t="s">
        <v>374</v>
      </c>
      <c r="G240" s="23" t="s">
        <v>213</v>
      </c>
      <c r="H240" s="23" t="s">
        <v>213</v>
      </c>
      <c r="I240" s="23" t="s">
        <v>213</v>
      </c>
      <c r="J240" s="23" t="s">
        <v>213</v>
      </c>
      <c r="K240" s="23" t="s">
        <v>213</v>
      </c>
      <c r="L240" s="23" t="s">
        <v>213</v>
      </c>
      <c r="M240" s="23" t="s">
        <v>213</v>
      </c>
      <c r="N240" s="23" t="s">
        <v>213</v>
      </c>
      <c r="O240" s="23" t="s">
        <v>213</v>
      </c>
      <c r="P240" s="18" t="s">
        <v>225</v>
      </c>
      <c r="Q240" s="19" t="str">
        <f>VLOOKUP(P240,'Anuncio Previo'!H:I,2,FALSE)</f>
        <v>xsd:string. Máximo 200 caracters</v>
      </c>
    </row>
    <row r="241" spans="1:19" ht="30" x14ac:dyDescent="0.25">
      <c r="C241" s="15" t="s">
        <v>193</v>
      </c>
      <c r="D241" s="2"/>
      <c r="F241" s="50" t="s">
        <v>374</v>
      </c>
      <c r="G241" s="24" t="s">
        <v>211</v>
      </c>
      <c r="H241" s="24" t="s">
        <v>211</v>
      </c>
      <c r="I241" s="24" t="s">
        <v>211</v>
      </c>
      <c r="J241" s="24" t="s">
        <v>211</v>
      </c>
      <c r="K241" s="24" t="s">
        <v>211</v>
      </c>
      <c r="L241" s="24" t="s">
        <v>211</v>
      </c>
      <c r="M241" s="24" t="s">
        <v>211</v>
      </c>
      <c r="N241" s="24" t="s">
        <v>211</v>
      </c>
      <c r="O241" s="24" t="s">
        <v>211</v>
      </c>
      <c r="P241" s="18" t="s">
        <v>157</v>
      </c>
      <c r="Q241" s="19" t="str">
        <f>VLOOKUP(P241,'Anuncio Previo'!H:I,2,FALSE)</f>
        <v>xsd:string. Máximo 2000 caracteres</v>
      </c>
    </row>
    <row r="242" spans="1:19" x14ac:dyDescent="0.25">
      <c r="B242" s="31" t="s">
        <v>158</v>
      </c>
      <c r="C242" s="31"/>
      <c r="D242" s="31"/>
      <c r="F242" s="52" t="s">
        <v>464</v>
      </c>
      <c r="G242" s="18" t="s">
        <v>213</v>
      </c>
      <c r="H242" s="18" t="s">
        <v>213</v>
      </c>
      <c r="I242" s="18" t="s">
        <v>213</v>
      </c>
      <c r="J242" s="18" t="s">
        <v>213</v>
      </c>
      <c r="K242" s="18" t="s">
        <v>213</v>
      </c>
      <c r="L242" s="18" t="s">
        <v>213</v>
      </c>
      <c r="M242" s="18" t="s">
        <v>213</v>
      </c>
      <c r="N242" s="18" t="s">
        <v>213</v>
      </c>
      <c r="O242" s="18" t="s">
        <v>213</v>
      </c>
      <c r="P242" s="18" t="s">
        <v>203</v>
      </c>
      <c r="Q242" s="19" t="str">
        <f>VLOOKUP(P242,'Anuncio Previo'!H:I,2,FALSE)</f>
        <v>xsd:complexType</v>
      </c>
    </row>
    <row r="243" spans="1:19" ht="30" x14ac:dyDescent="0.25">
      <c r="C243" s="31" t="s">
        <v>159</v>
      </c>
      <c r="D243" s="10"/>
      <c r="F243" s="52" t="s">
        <v>379</v>
      </c>
      <c r="G243" s="18" t="s">
        <v>213</v>
      </c>
      <c r="H243" s="18" t="s">
        <v>213</v>
      </c>
      <c r="I243" s="18" t="s">
        <v>213</v>
      </c>
      <c r="J243" s="18" t="s">
        <v>213</v>
      </c>
      <c r="K243" s="18" t="s">
        <v>213</v>
      </c>
      <c r="L243" s="18" t="s">
        <v>213</v>
      </c>
      <c r="M243" s="18" t="s">
        <v>213</v>
      </c>
      <c r="N243" s="18" t="s">
        <v>213</v>
      </c>
      <c r="O243" s="18" t="s">
        <v>213</v>
      </c>
      <c r="P243" s="18" t="s">
        <v>473</v>
      </c>
      <c r="Q243" s="19" t="str">
        <f>VLOOKUP(P243,'Anuncio Previo'!H:I,2,FALSE)</f>
        <v>xsd:complexType</v>
      </c>
    </row>
    <row r="244" spans="1:19" ht="30" x14ac:dyDescent="0.25">
      <c r="C244" s="6"/>
      <c r="D244" s="15" t="s">
        <v>190</v>
      </c>
      <c r="F244" s="61" t="s">
        <v>374</v>
      </c>
      <c r="G244" s="23" t="s">
        <v>213</v>
      </c>
      <c r="H244" s="23" t="s">
        <v>213</v>
      </c>
      <c r="I244" s="23" t="s">
        <v>213</v>
      </c>
      <c r="J244" s="23" t="s">
        <v>213</v>
      </c>
      <c r="K244" s="23" t="s">
        <v>213</v>
      </c>
      <c r="L244" s="23" t="s">
        <v>213</v>
      </c>
      <c r="M244" s="23" t="s">
        <v>213</v>
      </c>
      <c r="N244" s="23" t="s">
        <v>213</v>
      </c>
      <c r="O244" s="23" t="s">
        <v>213</v>
      </c>
      <c r="P244" s="18" t="s">
        <v>226</v>
      </c>
      <c r="Q244" s="19" t="str">
        <f>VLOOKUP(P244,'Anuncio Previo'!H:I,2,FALSE)</f>
        <v>xsd:sting. Máximo 200 caracteres</v>
      </c>
    </row>
    <row r="245" spans="1:19" ht="45" x14ac:dyDescent="0.25">
      <c r="A245" s="35"/>
      <c r="B245" s="35"/>
      <c r="C245" s="132"/>
      <c r="D245" s="133" t="s">
        <v>197</v>
      </c>
      <c r="E245" s="35"/>
      <c r="F245" s="57" t="s">
        <v>374</v>
      </c>
      <c r="G245" s="85" t="s">
        <v>494</v>
      </c>
      <c r="H245" s="85" t="s">
        <v>494</v>
      </c>
      <c r="I245" s="85" t="s">
        <v>494</v>
      </c>
      <c r="J245" s="85" t="s">
        <v>494</v>
      </c>
      <c r="K245" s="85" t="s">
        <v>494</v>
      </c>
      <c r="L245" s="85" t="s">
        <v>494</v>
      </c>
      <c r="M245" s="85" t="s">
        <v>494</v>
      </c>
      <c r="N245" s="85" t="s">
        <v>494</v>
      </c>
      <c r="O245" s="85" t="s">
        <v>494</v>
      </c>
      <c r="P245" s="19" t="s">
        <v>227</v>
      </c>
      <c r="Q245" s="19" t="str">
        <f>VLOOKUP(P245,'Anuncio Previo'!H:I,2,FALSE)</f>
        <v>Valor en codelist AwardingCriteriaCode</v>
      </c>
    </row>
    <row r="246" spans="1:19" ht="90" x14ac:dyDescent="0.25">
      <c r="A246" s="117"/>
      <c r="B246" s="117"/>
      <c r="C246" s="134"/>
      <c r="D246" s="133" t="s">
        <v>647</v>
      </c>
      <c r="E246" s="35"/>
      <c r="F246" s="135" t="s">
        <v>374</v>
      </c>
      <c r="G246" s="85" t="s">
        <v>494</v>
      </c>
      <c r="H246" s="85" t="s">
        <v>494</v>
      </c>
      <c r="I246" s="85" t="s">
        <v>494</v>
      </c>
      <c r="J246" s="85" t="s">
        <v>494</v>
      </c>
      <c r="K246" s="85" t="s">
        <v>494</v>
      </c>
      <c r="L246" s="85" t="s">
        <v>494</v>
      </c>
      <c r="M246" s="85" t="s">
        <v>494</v>
      </c>
      <c r="N246" s="85" t="s">
        <v>494</v>
      </c>
      <c r="O246" s="85" t="s">
        <v>494</v>
      </c>
      <c r="P246" s="109" t="s">
        <v>648</v>
      </c>
      <c r="Q246" s="109" t="str">
        <f>VLOOKUP(P246,'Anuncio Previo'!H:I,2,FALSE)</f>
        <v>valor en codelist AwardingCriteriaAutomaticallyEvaluatedSubTypeCode para criterios evaluables automáticamente o AwardingCriteriaNotAutomaticallyEvaluatedSubTypeCode para los de juicio de valor</v>
      </c>
    </row>
    <row r="247" spans="1:19" ht="45" x14ac:dyDescent="0.25">
      <c r="C247" s="6"/>
      <c r="D247" s="15" t="s">
        <v>193</v>
      </c>
      <c r="F247" s="61">
        <v>1</v>
      </c>
      <c r="G247" s="85" t="s">
        <v>494</v>
      </c>
      <c r="H247" s="85" t="s">
        <v>494</v>
      </c>
      <c r="I247" s="85" t="s">
        <v>494</v>
      </c>
      <c r="J247" s="85" t="s">
        <v>494</v>
      </c>
      <c r="K247" s="85" t="s">
        <v>494</v>
      </c>
      <c r="L247" s="85" t="s">
        <v>494</v>
      </c>
      <c r="M247" s="85" t="s">
        <v>494</v>
      </c>
      <c r="N247" s="85" t="s">
        <v>494</v>
      </c>
      <c r="O247" s="85" t="s">
        <v>494</v>
      </c>
      <c r="P247" s="18" t="s">
        <v>161</v>
      </c>
      <c r="Q247" s="19" t="str">
        <f>VLOOKUP(P247,'Anuncio Previo'!H:I,2,FALSE)</f>
        <v>xsd:string. Máximo 1800 caracteres</v>
      </c>
    </row>
    <row r="248" spans="1:19" ht="45" x14ac:dyDescent="0.25">
      <c r="C248" s="6"/>
      <c r="D248" s="15" t="s">
        <v>201</v>
      </c>
      <c r="F248" s="61" t="s">
        <v>374</v>
      </c>
      <c r="G248" s="85" t="s">
        <v>494</v>
      </c>
      <c r="H248" s="85" t="s">
        <v>494</v>
      </c>
      <c r="I248" s="85" t="s">
        <v>494</v>
      </c>
      <c r="J248" s="85" t="s">
        <v>494</v>
      </c>
      <c r="K248" s="85" t="s">
        <v>494</v>
      </c>
      <c r="L248" s="85" t="s">
        <v>494</v>
      </c>
      <c r="M248" s="85" t="s">
        <v>494</v>
      </c>
      <c r="N248" s="85" t="s">
        <v>494</v>
      </c>
      <c r="O248" s="85" t="s">
        <v>494</v>
      </c>
      <c r="P248" s="18" t="s">
        <v>162</v>
      </c>
      <c r="Q248" s="19" t="str">
        <f>VLOOKUP(P248,'Anuncio Previo'!H:I,2,FALSE)</f>
        <v>xsd:decimal. Máximo 10 dígitos enteros y 2 decimales</v>
      </c>
    </row>
    <row r="249" spans="1:19" ht="42.75" customHeight="1" x14ac:dyDescent="0.25">
      <c r="C249" s="6"/>
      <c r="D249" s="15" t="s">
        <v>738</v>
      </c>
      <c r="F249" s="135" t="s">
        <v>374</v>
      </c>
      <c r="G249" s="36" t="s">
        <v>213</v>
      </c>
      <c r="H249" s="36" t="s">
        <v>213</v>
      </c>
      <c r="I249" s="36" t="s">
        <v>213</v>
      </c>
      <c r="J249" s="36" t="s">
        <v>213</v>
      </c>
      <c r="K249" s="36" t="s">
        <v>213</v>
      </c>
      <c r="L249" s="36" t="s">
        <v>213</v>
      </c>
      <c r="M249" s="36" t="s">
        <v>213</v>
      </c>
      <c r="N249" s="36" t="s">
        <v>213</v>
      </c>
      <c r="O249" s="36" t="s">
        <v>213</v>
      </c>
      <c r="P249" s="18" t="s">
        <v>740</v>
      </c>
      <c r="Q249" s="19" t="str">
        <f>VLOOKUP(P249,'Anuncio Previo'!H:I,2,FALSE)</f>
        <v>xsd:decimal. Máximo 10 dígitos enteros y 2 decimales</v>
      </c>
      <c r="R249" s="93"/>
      <c r="S249" s="93"/>
    </row>
    <row r="250" spans="1:19" ht="42.75" customHeight="1" x14ac:dyDescent="0.25">
      <c r="C250" s="6"/>
      <c r="D250" s="15" t="s">
        <v>739</v>
      </c>
      <c r="F250" s="135" t="s">
        <v>374</v>
      </c>
      <c r="G250" s="36" t="s">
        <v>213</v>
      </c>
      <c r="H250" s="36" t="s">
        <v>213</v>
      </c>
      <c r="I250" s="36" t="s">
        <v>213</v>
      </c>
      <c r="J250" s="36" t="s">
        <v>213</v>
      </c>
      <c r="K250" s="36" t="s">
        <v>213</v>
      </c>
      <c r="L250" s="36" t="s">
        <v>213</v>
      </c>
      <c r="M250" s="36" t="s">
        <v>213</v>
      </c>
      <c r="N250" s="36" t="s">
        <v>213</v>
      </c>
      <c r="O250" s="36" t="s">
        <v>213</v>
      </c>
      <c r="P250" s="18" t="s">
        <v>741</v>
      </c>
      <c r="Q250" s="19" t="str">
        <f>VLOOKUP(P250,'Anuncio Previo'!H:I,2,FALSE)</f>
        <v>xsd:decimal. Máximo 10 dígitos enteros y 2 decimales</v>
      </c>
    </row>
    <row r="251" spans="1:19" x14ac:dyDescent="0.25">
      <c r="A251" s="100"/>
      <c r="B251" s="99" t="s">
        <v>550</v>
      </c>
      <c r="C251" s="99"/>
      <c r="D251" s="99"/>
      <c r="E251" s="99"/>
      <c r="F251" s="97" t="s">
        <v>379</v>
      </c>
      <c r="G251" s="115" t="s">
        <v>213</v>
      </c>
      <c r="H251" s="115" t="s">
        <v>213</v>
      </c>
      <c r="I251" s="115" t="s">
        <v>213</v>
      </c>
      <c r="J251" s="115" t="s">
        <v>213</v>
      </c>
      <c r="K251" s="115" t="s">
        <v>213</v>
      </c>
      <c r="L251" s="115" t="s">
        <v>213</v>
      </c>
      <c r="M251" s="115" t="s">
        <v>213</v>
      </c>
      <c r="N251" s="115" t="s">
        <v>213</v>
      </c>
      <c r="O251" s="115" t="s">
        <v>213</v>
      </c>
      <c r="P251" s="93" t="s">
        <v>554</v>
      </c>
      <c r="Q251" s="101" t="s">
        <v>437</v>
      </c>
    </row>
    <row r="252" spans="1:19" ht="30" x14ac:dyDescent="0.25">
      <c r="A252" s="100"/>
      <c r="B252" s="99"/>
      <c r="C252" s="99" t="s">
        <v>0</v>
      </c>
      <c r="D252" s="99"/>
      <c r="E252" s="99"/>
      <c r="F252" s="97" t="s">
        <v>374</v>
      </c>
      <c r="G252" s="36" t="s">
        <v>213</v>
      </c>
      <c r="H252" s="36" t="s">
        <v>213</v>
      </c>
      <c r="I252" s="36" t="s">
        <v>213</v>
      </c>
      <c r="J252" s="36" t="s">
        <v>213</v>
      </c>
      <c r="K252" s="36" t="s">
        <v>213</v>
      </c>
      <c r="L252" s="36" t="s">
        <v>213</v>
      </c>
      <c r="M252" s="36" t="s">
        <v>213</v>
      </c>
      <c r="N252" s="36" t="s">
        <v>213</v>
      </c>
      <c r="O252" s="36" t="s">
        <v>213</v>
      </c>
      <c r="P252" s="93" t="s">
        <v>553</v>
      </c>
      <c r="Q252" s="19" t="str">
        <f>VLOOKUP(P252,'Anuncio Previo'!H:I,2,FALSE)</f>
        <v>xsd:String. Máximo 50 caracteres  - Texto del Código en lista gc ExecutionRequirementCode</v>
      </c>
    </row>
    <row r="253" spans="1:19" ht="60" x14ac:dyDescent="0.25">
      <c r="A253" s="100"/>
      <c r="B253" s="99"/>
      <c r="C253" s="92" t="s">
        <v>551</v>
      </c>
      <c r="D253" s="99"/>
      <c r="E253" s="99"/>
      <c r="F253" s="97" t="s">
        <v>374</v>
      </c>
      <c r="G253" s="85" t="s">
        <v>726</v>
      </c>
      <c r="H253" s="85" t="s">
        <v>726</v>
      </c>
      <c r="I253" s="85" t="s">
        <v>726</v>
      </c>
      <c r="J253" s="85" t="s">
        <v>726</v>
      </c>
      <c r="K253" s="85" t="s">
        <v>726</v>
      </c>
      <c r="L253" s="85" t="s">
        <v>726</v>
      </c>
      <c r="M253" s="85" t="s">
        <v>726</v>
      </c>
      <c r="N253" s="85" t="s">
        <v>726</v>
      </c>
      <c r="O253" s="85" t="s">
        <v>726</v>
      </c>
      <c r="P253" s="93" t="s">
        <v>552</v>
      </c>
      <c r="Q253" s="93" t="s">
        <v>602</v>
      </c>
    </row>
    <row r="254" spans="1:19" ht="60" x14ac:dyDescent="0.25">
      <c r="A254" s="100"/>
      <c r="B254" s="99"/>
      <c r="C254" s="92" t="s">
        <v>193</v>
      </c>
      <c r="D254" s="99"/>
      <c r="E254" s="99"/>
      <c r="F254" s="97" t="s">
        <v>374</v>
      </c>
      <c r="G254" s="85" t="s">
        <v>726</v>
      </c>
      <c r="H254" s="85" t="s">
        <v>726</v>
      </c>
      <c r="I254" s="85" t="s">
        <v>726</v>
      </c>
      <c r="J254" s="85" t="s">
        <v>726</v>
      </c>
      <c r="K254" s="85" t="s">
        <v>726</v>
      </c>
      <c r="L254" s="85" t="s">
        <v>726</v>
      </c>
      <c r="M254" s="85" t="s">
        <v>726</v>
      </c>
      <c r="N254" s="85" t="s">
        <v>726</v>
      </c>
      <c r="O254" s="85" t="s">
        <v>726</v>
      </c>
      <c r="P254" s="93" t="s">
        <v>553</v>
      </c>
      <c r="Q254" s="93" t="s">
        <v>593</v>
      </c>
    </row>
    <row r="255" spans="1:19" x14ac:dyDescent="0.25">
      <c r="A255" s="100"/>
      <c r="B255" s="103" t="s">
        <v>555</v>
      </c>
      <c r="C255" s="8"/>
      <c r="D255" s="8"/>
      <c r="E255" s="8"/>
      <c r="F255" s="97"/>
      <c r="G255" s="115"/>
      <c r="H255" s="115"/>
      <c r="I255" s="115"/>
      <c r="J255" s="115"/>
      <c r="K255" s="115"/>
      <c r="L255" s="115"/>
      <c r="M255" s="115"/>
      <c r="N255" s="115"/>
      <c r="O255" s="115"/>
      <c r="P255" s="101"/>
      <c r="Q255" s="101"/>
    </row>
    <row r="256" spans="1:19" x14ac:dyDescent="0.25">
      <c r="A256" s="100"/>
      <c r="B256" s="8"/>
      <c r="C256" s="103" t="s">
        <v>556</v>
      </c>
      <c r="D256" s="103"/>
      <c r="E256" s="99"/>
      <c r="F256" s="97" t="s">
        <v>374</v>
      </c>
      <c r="G256" s="115" t="s">
        <v>213</v>
      </c>
      <c r="H256" s="115" t="s">
        <v>213</v>
      </c>
      <c r="I256" s="115" t="s">
        <v>213</v>
      </c>
      <c r="J256" s="115" t="s">
        <v>213</v>
      </c>
      <c r="K256" s="115" t="s">
        <v>213</v>
      </c>
      <c r="L256" s="115" t="s">
        <v>213</v>
      </c>
      <c r="M256" s="115" t="s">
        <v>213</v>
      </c>
      <c r="N256" s="115" t="s">
        <v>213</v>
      </c>
      <c r="O256" s="115" t="s">
        <v>213</v>
      </c>
      <c r="P256" s="93" t="s">
        <v>558</v>
      </c>
      <c r="Q256" s="93" t="s">
        <v>593</v>
      </c>
    </row>
    <row r="257" spans="1:17" x14ac:dyDescent="0.25">
      <c r="A257" s="100"/>
      <c r="B257" s="8"/>
      <c r="C257" s="103" t="s">
        <v>557</v>
      </c>
      <c r="D257" s="103"/>
      <c r="E257" s="99"/>
      <c r="F257" s="97" t="s">
        <v>374</v>
      </c>
      <c r="G257" s="115" t="s">
        <v>213</v>
      </c>
      <c r="H257" s="115" t="s">
        <v>213</v>
      </c>
      <c r="I257" s="115" t="s">
        <v>213</v>
      </c>
      <c r="J257" s="115" t="s">
        <v>213</v>
      </c>
      <c r="K257" s="115" t="s">
        <v>213</v>
      </c>
      <c r="L257" s="115" t="s">
        <v>213</v>
      </c>
      <c r="M257" s="115" t="s">
        <v>213</v>
      </c>
      <c r="N257" s="115" t="s">
        <v>213</v>
      </c>
      <c r="O257" s="115" t="s">
        <v>213</v>
      </c>
      <c r="P257" s="93" t="s">
        <v>559</v>
      </c>
      <c r="Q257" s="93" t="s">
        <v>435</v>
      </c>
    </row>
    <row r="258" spans="1:17" x14ac:dyDescent="0.25">
      <c r="A258" s="100"/>
      <c r="B258" s="98" t="s">
        <v>574</v>
      </c>
      <c r="C258" s="99"/>
      <c r="D258" s="99"/>
      <c r="E258" s="99"/>
      <c r="F258" s="97" t="s">
        <v>374</v>
      </c>
      <c r="G258" s="115" t="s">
        <v>213</v>
      </c>
      <c r="H258" s="115" t="s">
        <v>213</v>
      </c>
      <c r="I258" s="115" t="s">
        <v>213</v>
      </c>
      <c r="J258" s="115" t="s">
        <v>213</v>
      </c>
      <c r="K258" s="115" t="s">
        <v>213</v>
      </c>
      <c r="L258" s="115" t="s">
        <v>213</v>
      </c>
      <c r="M258" s="115" t="s">
        <v>213</v>
      </c>
      <c r="N258" s="115" t="s">
        <v>213</v>
      </c>
      <c r="O258" s="115" t="s">
        <v>213</v>
      </c>
      <c r="P258" s="93" t="s">
        <v>579</v>
      </c>
      <c r="Q258" s="101" t="s">
        <v>437</v>
      </c>
    </row>
    <row r="259" spans="1:17" x14ac:dyDescent="0.25">
      <c r="A259" s="100"/>
      <c r="B259" s="99"/>
      <c r="C259" s="93" t="s">
        <v>575</v>
      </c>
      <c r="D259" s="99"/>
      <c r="E259" s="99"/>
      <c r="F259" s="97" t="s">
        <v>374</v>
      </c>
      <c r="G259" s="115" t="s">
        <v>213</v>
      </c>
      <c r="H259" s="115" t="s">
        <v>213</v>
      </c>
      <c r="I259" s="115" t="s">
        <v>213</v>
      </c>
      <c r="J259" s="115" t="s">
        <v>213</v>
      </c>
      <c r="K259" s="115" t="s">
        <v>213</v>
      </c>
      <c r="L259" s="115" t="s">
        <v>213</v>
      </c>
      <c r="M259" s="115" t="s">
        <v>213</v>
      </c>
      <c r="N259" s="115" t="s">
        <v>213</v>
      </c>
      <c r="O259" s="115" t="s">
        <v>213</v>
      </c>
      <c r="P259" s="93" t="s">
        <v>577</v>
      </c>
      <c r="Q259" s="93" t="s">
        <v>433</v>
      </c>
    </row>
    <row r="260" spans="1:17" x14ac:dyDescent="0.25">
      <c r="A260" s="100"/>
      <c r="B260" s="99"/>
      <c r="C260" s="93" t="s">
        <v>576</v>
      </c>
      <c r="D260" s="99"/>
      <c r="E260" s="99"/>
      <c r="F260" s="97" t="s">
        <v>374</v>
      </c>
      <c r="G260" s="115" t="s">
        <v>213</v>
      </c>
      <c r="H260" s="115" t="s">
        <v>213</v>
      </c>
      <c r="I260" s="115" t="s">
        <v>213</v>
      </c>
      <c r="J260" s="115" t="s">
        <v>213</v>
      </c>
      <c r="K260" s="115" t="s">
        <v>213</v>
      </c>
      <c r="L260" s="115" t="s">
        <v>213</v>
      </c>
      <c r="M260" s="115" t="s">
        <v>213</v>
      </c>
      <c r="N260" s="115" t="s">
        <v>213</v>
      </c>
      <c r="O260" s="115" t="s">
        <v>213</v>
      </c>
      <c r="P260" s="93" t="s">
        <v>578</v>
      </c>
      <c r="Q260" s="93" t="s">
        <v>603</v>
      </c>
    </row>
    <row r="261" spans="1:17" x14ac:dyDescent="0.25">
      <c r="A261" s="100"/>
      <c r="B261" s="1" t="s">
        <v>580</v>
      </c>
      <c r="C261" s="99"/>
      <c r="D261" s="99"/>
      <c r="E261" s="99"/>
      <c r="F261" s="97" t="s">
        <v>374</v>
      </c>
      <c r="G261" s="115" t="s">
        <v>213</v>
      </c>
      <c r="H261" s="115" t="s">
        <v>213</v>
      </c>
      <c r="I261" s="115" t="s">
        <v>213</v>
      </c>
      <c r="J261" s="115" t="s">
        <v>213</v>
      </c>
      <c r="K261" s="115" t="s">
        <v>213</v>
      </c>
      <c r="L261" s="115" t="s">
        <v>213</v>
      </c>
      <c r="M261" s="115" t="s">
        <v>213</v>
      </c>
      <c r="N261" s="115" t="s">
        <v>213</v>
      </c>
      <c r="O261" s="115" t="s">
        <v>213</v>
      </c>
      <c r="P261" s="93" t="s">
        <v>581</v>
      </c>
      <c r="Q261" s="93" t="s">
        <v>433</v>
      </c>
    </row>
    <row r="262" spans="1:17" ht="15.75" x14ac:dyDescent="0.25">
      <c r="A262" s="14" t="s">
        <v>292</v>
      </c>
      <c r="B262" s="14"/>
      <c r="C262" s="14"/>
      <c r="D262" s="14"/>
      <c r="E262" s="16"/>
      <c r="F262" s="51" t="s">
        <v>375</v>
      </c>
      <c r="G262" s="38" t="s">
        <v>207</v>
      </c>
      <c r="H262" s="38" t="s">
        <v>207</v>
      </c>
      <c r="I262" s="38" t="s">
        <v>207</v>
      </c>
      <c r="J262" s="38" t="s">
        <v>207</v>
      </c>
      <c r="K262" s="38" t="s">
        <v>207</v>
      </c>
      <c r="L262" s="38" t="s">
        <v>207</v>
      </c>
      <c r="M262" s="38" t="s">
        <v>207</v>
      </c>
      <c r="N262" s="38" t="s">
        <v>207</v>
      </c>
      <c r="O262" s="38" t="s">
        <v>207</v>
      </c>
      <c r="P262" s="18" t="s">
        <v>341</v>
      </c>
      <c r="Q262" s="19" t="s">
        <v>437</v>
      </c>
    </row>
    <row r="263" spans="1:17" x14ac:dyDescent="0.25">
      <c r="B263" s="16" t="s">
        <v>342</v>
      </c>
      <c r="F263" s="50">
        <v>1</v>
      </c>
      <c r="G263" s="38" t="s">
        <v>207</v>
      </c>
      <c r="H263" s="38" t="s">
        <v>207</v>
      </c>
      <c r="I263" s="38" t="s">
        <v>207</v>
      </c>
      <c r="J263" s="38" t="s">
        <v>207</v>
      </c>
      <c r="K263" s="38" t="s">
        <v>207</v>
      </c>
      <c r="L263" s="38" t="s">
        <v>207</v>
      </c>
      <c r="M263" s="38" t="s">
        <v>207</v>
      </c>
      <c r="N263" s="38" t="s">
        <v>207</v>
      </c>
      <c r="O263" s="38" t="s">
        <v>207</v>
      </c>
      <c r="P263" s="18" t="s">
        <v>293</v>
      </c>
      <c r="Q263" s="19" t="s">
        <v>701</v>
      </c>
    </row>
    <row r="264" spans="1:17" ht="45" x14ac:dyDescent="0.25">
      <c r="B264" s="16" t="s">
        <v>294</v>
      </c>
      <c r="F264" s="50" t="s">
        <v>374</v>
      </c>
      <c r="G264" s="27" t="s">
        <v>340</v>
      </c>
      <c r="H264" s="27" t="s">
        <v>340</v>
      </c>
      <c r="I264" s="27" t="s">
        <v>340</v>
      </c>
      <c r="J264" s="27" t="s">
        <v>340</v>
      </c>
      <c r="K264" s="27" t="s">
        <v>340</v>
      </c>
      <c r="L264" s="27" t="s">
        <v>340</v>
      </c>
      <c r="M264" s="27" t="s">
        <v>340</v>
      </c>
      <c r="N264" s="27" t="s">
        <v>340</v>
      </c>
      <c r="O264" s="27" t="s">
        <v>340</v>
      </c>
      <c r="P264" s="18" t="s">
        <v>295</v>
      </c>
      <c r="Q264" s="19" t="s">
        <v>475</v>
      </c>
    </row>
    <row r="265" spans="1:17" x14ac:dyDescent="0.25">
      <c r="A265" s="2"/>
      <c r="B265" s="15" t="s">
        <v>296</v>
      </c>
      <c r="C265" s="2"/>
      <c r="D265" s="2"/>
      <c r="F265" s="50" t="s">
        <v>374</v>
      </c>
      <c r="G265" s="23" t="s">
        <v>213</v>
      </c>
      <c r="H265" s="23" t="s">
        <v>213</v>
      </c>
      <c r="I265" s="23" t="s">
        <v>213</v>
      </c>
      <c r="J265" s="23" t="s">
        <v>213</v>
      </c>
      <c r="K265" s="23" t="s">
        <v>213</v>
      </c>
      <c r="L265" s="23" t="s">
        <v>213</v>
      </c>
      <c r="M265" s="23" t="s">
        <v>213</v>
      </c>
      <c r="N265" s="23" t="s">
        <v>213</v>
      </c>
      <c r="O265" s="23" t="s">
        <v>213</v>
      </c>
      <c r="P265" s="18" t="s">
        <v>297</v>
      </c>
      <c r="Q265" s="19" t="s">
        <v>448</v>
      </c>
    </row>
    <row r="266" spans="1:17" x14ac:dyDescent="0.25">
      <c r="B266" s="15" t="s">
        <v>298</v>
      </c>
      <c r="F266" s="50">
        <v>1</v>
      </c>
      <c r="G266" s="38" t="s">
        <v>207</v>
      </c>
      <c r="H266" s="38" t="s">
        <v>207</v>
      </c>
      <c r="I266" s="38" t="s">
        <v>207</v>
      </c>
      <c r="J266" s="38" t="s">
        <v>207</v>
      </c>
      <c r="K266" s="38" t="s">
        <v>207</v>
      </c>
      <c r="L266" s="38" t="s">
        <v>207</v>
      </c>
      <c r="M266" s="38" t="s">
        <v>207</v>
      </c>
      <c r="N266" s="38" t="s">
        <v>207</v>
      </c>
      <c r="O266" s="38" t="s">
        <v>207</v>
      </c>
      <c r="P266" s="18" t="s">
        <v>299</v>
      </c>
      <c r="Q266" s="19" t="s">
        <v>435</v>
      </c>
    </row>
    <row r="267" spans="1:17" ht="30" x14ac:dyDescent="0.25">
      <c r="B267" s="15" t="s">
        <v>300</v>
      </c>
      <c r="F267" s="50">
        <v>1</v>
      </c>
      <c r="G267" s="38" t="s">
        <v>207</v>
      </c>
      <c r="H267" s="38" t="s">
        <v>207</v>
      </c>
      <c r="I267" s="38" t="s">
        <v>207</v>
      </c>
      <c r="J267" s="38" t="s">
        <v>207</v>
      </c>
      <c r="K267" s="38" t="s">
        <v>207</v>
      </c>
      <c r="L267" s="38" t="s">
        <v>207</v>
      </c>
      <c r="M267" s="38" t="s">
        <v>207</v>
      </c>
      <c r="N267" s="38" t="s">
        <v>207</v>
      </c>
      <c r="O267" s="38" t="s">
        <v>207</v>
      </c>
      <c r="P267" s="18" t="s">
        <v>301</v>
      </c>
      <c r="Q267" s="19" t="s">
        <v>527</v>
      </c>
    </row>
    <row r="268" spans="1:17" ht="30" x14ac:dyDescent="0.25">
      <c r="B268" s="15" t="s">
        <v>302</v>
      </c>
      <c r="F268" s="50" t="s">
        <v>374</v>
      </c>
      <c r="G268" s="18" t="s">
        <v>213</v>
      </c>
      <c r="H268" s="18" t="s">
        <v>213</v>
      </c>
      <c r="I268" s="18" t="s">
        <v>213</v>
      </c>
      <c r="J268" s="18" t="s">
        <v>213</v>
      </c>
      <c r="K268" s="18" t="s">
        <v>213</v>
      </c>
      <c r="L268" s="18" t="s">
        <v>213</v>
      </c>
      <c r="M268" s="18" t="s">
        <v>213</v>
      </c>
      <c r="N268" s="18" t="s">
        <v>213</v>
      </c>
      <c r="O268" s="18" t="s">
        <v>213</v>
      </c>
      <c r="P268" s="18" t="s">
        <v>476</v>
      </c>
      <c r="Q268" s="19" t="s">
        <v>474</v>
      </c>
    </row>
    <row r="269" spans="1:17" ht="30" x14ac:dyDescent="0.25">
      <c r="B269" s="15" t="s">
        <v>303</v>
      </c>
      <c r="F269" s="50" t="s">
        <v>374</v>
      </c>
      <c r="G269" s="18" t="s">
        <v>213</v>
      </c>
      <c r="H269" s="18" t="s">
        <v>213</v>
      </c>
      <c r="I269" s="18" t="s">
        <v>213</v>
      </c>
      <c r="J269" s="18" t="s">
        <v>213</v>
      </c>
      <c r="K269" s="18" t="s">
        <v>213</v>
      </c>
      <c r="L269" s="18" t="s">
        <v>213</v>
      </c>
      <c r="M269" s="18" t="s">
        <v>213</v>
      </c>
      <c r="N269" s="18" t="s">
        <v>213</v>
      </c>
      <c r="O269" s="18" t="s">
        <v>213</v>
      </c>
      <c r="P269" s="18" t="s">
        <v>477</v>
      </c>
      <c r="Q269" s="19" t="s">
        <v>474</v>
      </c>
    </row>
    <row r="270" spans="1:17" x14ac:dyDescent="0.25">
      <c r="B270" s="15" t="s">
        <v>304</v>
      </c>
      <c r="C270" s="15"/>
      <c r="D270" s="15"/>
      <c r="F270" s="50" t="s">
        <v>374</v>
      </c>
      <c r="G270" s="39" t="s">
        <v>209</v>
      </c>
      <c r="H270" s="39" t="s">
        <v>209</v>
      </c>
      <c r="I270" s="39" t="s">
        <v>209</v>
      </c>
      <c r="J270" s="39" t="s">
        <v>209</v>
      </c>
      <c r="K270" s="39" t="s">
        <v>209</v>
      </c>
      <c r="L270" s="39" t="s">
        <v>209</v>
      </c>
      <c r="M270" s="39" t="s">
        <v>209</v>
      </c>
      <c r="N270" s="39" t="s">
        <v>209</v>
      </c>
      <c r="O270" s="39" t="s">
        <v>209</v>
      </c>
      <c r="P270" s="18" t="s">
        <v>305</v>
      </c>
      <c r="Q270" s="19" t="s">
        <v>510</v>
      </c>
    </row>
    <row r="271" spans="1:17" x14ac:dyDescent="0.25">
      <c r="B271" s="15" t="s">
        <v>306</v>
      </c>
      <c r="C271" s="15"/>
      <c r="D271" s="15"/>
      <c r="F271" s="50" t="s">
        <v>374</v>
      </c>
      <c r="G271" s="39" t="s">
        <v>209</v>
      </c>
      <c r="H271" s="39" t="s">
        <v>209</v>
      </c>
      <c r="I271" s="39" t="s">
        <v>209</v>
      </c>
      <c r="J271" s="39" t="s">
        <v>209</v>
      </c>
      <c r="K271" s="39" t="s">
        <v>209</v>
      </c>
      <c r="L271" s="39" t="s">
        <v>209</v>
      </c>
      <c r="M271" s="39" t="s">
        <v>209</v>
      </c>
      <c r="N271" s="39" t="s">
        <v>209</v>
      </c>
      <c r="O271" s="39" t="s">
        <v>209</v>
      </c>
      <c r="P271" s="18" t="s">
        <v>307</v>
      </c>
      <c r="Q271" s="19" t="s">
        <v>435</v>
      </c>
    </row>
    <row r="272" spans="1:17" x14ac:dyDescent="0.25">
      <c r="B272" s="15" t="s">
        <v>308</v>
      </c>
      <c r="C272" s="15"/>
      <c r="D272" s="15"/>
      <c r="F272" s="50" t="s">
        <v>374</v>
      </c>
      <c r="G272" s="39" t="s">
        <v>209</v>
      </c>
      <c r="H272" s="39" t="s">
        <v>209</v>
      </c>
      <c r="I272" s="39" t="s">
        <v>209</v>
      </c>
      <c r="J272" s="39" t="s">
        <v>209</v>
      </c>
      <c r="K272" s="39" t="s">
        <v>209</v>
      </c>
      <c r="L272" s="39" t="s">
        <v>209</v>
      </c>
      <c r="M272" s="39" t="s">
        <v>209</v>
      </c>
      <c r="N272" s="39" t="s">
        <v>209</v>
      </c>
      <c r="O272" s="39" t="s">
        <v>209</v>
      </c>
      <c r="P272" s="18" t="s">
        <v>309</v>
      </c>
      <c r="Q272" s="19" t="s">
        <v>435</v>
      </c>
    </row>
    <row r="273" spans="1:17" x14ac:dyDescent="0.25">
      <c r="B273" s="11" t="s">
        <v>332</v>
      </c>
      <c r="C273" s="11"/>
      <c r="D273" s="11"/>
      <c r="F273" s="51">
        <v>1</v>
      </c>
      <c r="G273" s="39" t="s">
        <v>209</v>
      </c>
      <c r="H273" s="39" t="s">
        <v>209</v>
      </c>
      <c r="I273" s="39" t="s">
        <v>209</v>
      </c>
      <c r="J273" s="39" t="s">
        <v>209</v>
      </c>
      <c r="K273" s="39" t="s">
        <v>209</v>
      </c>
      <c r="L273" s="39" t="s">
        <v>209</v>
      </c>
      <c r="M273" s="39" t="s">
        <v>209</v>
      </c>
      <c r="N273" s="39" t="s">
        <v>209</v>
      </c>
      <c r="O273" s="39" t="s">
        <v>209</v>
      </c>
      <c r="P273" s="18" t="s">
        <v>416</v>
      </c>
      <c r="Q273" s="19" t="s">
        <v>437</v>
      </c>
    </row>
    <row r="274" spans="1:17" ht="30" x14ac:dyDescent="0.25">
      <c r="C274" s="15" t="s">
        <v>331</v>
      </c>
      <c r="D274" s="15"/>
      <c r="F274" s="50">
        <v>1</v>
      </c>
      <c r="G274" s="39" t="s">
        <v>209</v>
      </c>
      <c r="H274" s="39" t="s">
        <v>209</v>
      </c>
      <c r="I274" s="39" t="s">
        <v>209</v>
      </c>
      <c r="J274" s="39" t="s">
        <v>209</v>
      </c>
      <c r="K274" s="39" t="s">
        <v>209</v>
      </c>
      <c r="L274" s="39" t="s">
        <v>209</v>
      </c>
      <c r="M274" s="39" t="s">
        <v>209</v>
      </c>
      <c r="N274" s="39" t="s">
        <v>209</v>
      </c>
      <c r="O274" s="39" t="s">
        <v>209</v>
      </c>
      <c r="P274" s="18" t="s">
        <v>310</v>
      </c>
      <c r="Q274" s="19" t="s">
        <v>445</v>
      </c>
    </row>
    <row r="275" spans="1:17" ht="30" x14ac:dyDescent="0.25">
      <c r="C275" s="15" t="s">
        <v>190</v>
      </c>
      <c r="D275" s="15"/>
      <c r="F275" s="50" t="s">
        <v>419</v>
      </c>
      <c r="G275" s="39" t="s">
        <v>209</v>
      </c>
      <c r="H275" s="39" t="s">
        <v>209</v>
      </c>
      <c r="I275" s="39" t="s">
        <v>209</v>
      </c>
      <c r="J275" s="39" t="s">
        <v>209</v>
      </c>
      <c r="K275" s="39" t="s">
        <v>209</v>
      </c>
      <c r="L275" s="39" t="s">
        <v>209</v>
      </c>
      <c r="M275" s="39" t="s">
        <v>209</v>
      </c>
      <c r="N275" s="39" t="s">
        <v>209</v>
      </c>
      <c r="O275" s="39" t="s">
        <v>209</v>
      </c>
      <c r="P275" s="18" t="s">
        <v>311</v>
      </c>
      <c r="Q275" s="19" t="s">
        <v>460</v>
      </c>
    </row>
    <row r="276" spans="1:17" x14ac:dyDescent="0.25">
      <c r="A276" s="100"/>
      <c r="B276" s="100"/>
      <c r="C276" s="93" t="s">
        <v>623</v>
      </c>
      <c r="D276" s="93"/>
      <c r="E276" s="96"/>
      <c r="F276" s="97"/>
      <c r="G276" s="39" t="s">
        <v>209</v>
      </c>
      <c r="H276" s="39" t="s">
        <v>209</v>
      </c>
      <c r="I276" s="39" t="s">
        <v>209</v>
      </c>
      <c r="J276" s="39" t="s">
        <v>209</v>
      </c>
      <c r="K276" s="39" t="s">
        <v>209</v>
      </c>
      <c r="L276" s="39" t="s">
        <v>209</v>
      </c>
      <c r="M276" s="39" t="s">
        <v>209</v>
      </c>
      <c r="N276" s="39" t="s">
        <v>209</v>
      </c>
      <c r="O276" s="39" t="s">
        <v>209</v>
      </c>
      <c r="P276" s="93" t="s">
        <v>661</v>
      </c>
      <c r="Q276" s="109" t="s">
        <v>444</v>
      </c>
    </row>
    <row r="277" spans="1:17" x14ac:dyDescent="0.25">
      <c r="A277" s="100"/>
      <c r="B277" s="100"/>
      <c r="C277" s="93" t="s">
        <v>624</v>
      </c>
      <c r="D277" s="93"/>
      <c r="E277" s="96"/>
      <c r="F277" s="97"/>
      <c r="G277" s="39" t="s">
        <v>209</v>
      </c>
      <c r="H277" s="39" t="s">
        <v>209</v>
      </c>
      <c r="I277" s="39" t="s">
        <v>209</v>
      </c>
      <c r="J277" s="39" t="s">
        <v>209</v>
      </c>
      <c r="K277" s="39" t="s">
        <v>209</v>
      </c>
      <c r="L277" s="39" t="s">
        <v>209</v>
      </c>
      <c r="M277" s="39" t="s">
        <v>209</v>
      </c>
      <c r="N277" s="39" t="s">
        <v>209</v>
      </c>
      <c r="O277" s="39" t="s">
        <v>209</v>
      </c>
      <c r="P277" s="93" t="s">
        <v>662</v>
      </c>
      <c r="Q277" s="109" t="s">
        <v>626</v>
      </c>
    </row>
    <row r="278" spans="1:17" x14ac:dyDescent="0.25">
      <c r="A278" s="100"/>
      <c r="B278" s="100"/>
      <c r="C278" s="93" t="s">
        <v>18</v>
      </c>
      <c r="D278" s="93"/>
      <c r="E278" s="96"/>
      <c r="F278" s="97"/>
      <c r="G278" s="39" t="s">
        <v>209</v>
      </c>
      <c r="H278" s="39" t="s">
        <v>209</v>
      </c>
      <c r="I278" s="39" t="s">
        <v>209</v>
      </c>
      <c r="J278" s="39" t="s">
        <v>209</v>
      </c>
      <c r="K278" s="39" t="s">
        <v>209</v>
      </c>
      <c r="L278" s="39" t="s">
        <v>209</v>
      </c>
      <c r="M278" s="39" t="s">
        <v>209</v>
      </c>
      <c r="N278" s="39" t="s">
        <v>209</v>
      </c>
      <c r="O278" s="39" t="s">
        <v>209</v>
      </c>
      <c r="P278" s="93" t="s">
        <v>663</v>
      </c>
      <c r="Q278" s="109" t="s">
        <v>622</v>
      </c>
    </row>
    <row r="279" spans="1:17" x14ac:dyDescent="0.25">
      <c r="A279" s="100"/>
      <c r="B279" s="100"/>
      <c r="C279" s="104" t="s">
        <v>21</v>
      </c>
      <c r="D279" s="104"/>
      <c r="E279" s="96"/>
      <c r="F279" s="97"/>
      <c r="G279" s="39" t="s">
        <v>209</v>
      </c>
      <c r="H279" s="39" t="s">
        <v>209</v>
      </c>
      <c r="I279" s="39" t="s">
        <v>209</v>
      </c>
      <c r="J279" s="39" t="s">
        <v>209</v>
      </c>
      <c r="K279" s="39" t="s">
        <v>209</v>
      </c>
      <c r="L279" s="39" t="s">
        <v>209</v>
      </c>
      <c r="M279" s="39" t="s">
        <v>209</v>
      </c>
      <c r="N279" s="39" t="s">
        <v>209</v>
      </c>
      <c r="O279" s="39" t="s">
        <v>209</v>
      </c>
      <c r="P279" s="93" t="s">
        <v>664</v>
      </c>
      <c r="Q279" s="109" t="s">
        <v>627</v>
      </c>
    </row>
    <row r="280" spans="1:17" x14ac:dyDescent="0.25">
      <c r="A280" s="100"/>
      <c r="B280" s="100"/>
      <c r="C280" s="104" t="s">
        <v>625</v>
      </c>
      <c r="D280" s="104"/>
      <c r="E280" s="96"/>
      <c r="F280" s="97"/>
      <c r="G280" s="39" t="s">
        <v>209</v>
      </c>
      <c r="H280" s="39" t="s">
        <v>209</v>
      </c>
      <c r="I280" s="39" t="s">
        <v>209</v>
      </c>
      <c r="J280" s="39" t="s">
        <v>209</v>
      </c>
      <c r="K280" s="39" t="s">
        <v>209</v>
      </c>
      <c r="L280" s="39" t="s">
        <v>209</v>
      </c>
      <c r="M280" s="39" t="s">
        <v>209</v>
      </c>
      <c r="N280" s="39" t="s">
        <v>209</v>
      </c>
      <c r="O280" s="39" t="s">
        <v>209</v>
      </c>
      <c r="P280" s="93" t="s">
        <v>665</v>
      </c>
      <c r="Q280" s="109" t="s">
        <v>628</v>
      </c>
    </row>
    <row r="281" spans="1:17" x14ac:dyDescent="0.25">
      <c r="A281" s="100"/>
      <c r="B281" s="29" t="s">
        <v>604</v>
      </c>
      <c r="C281" s="95"/>
      <c r="D281" s="95"/>
      <c r="E281" s="96"/>
      <c r="F281" s="97"/>
      <c r="G281" s="101" t="s">
        <v>213</v>
      </c>
      <c r="H281" s="101" t="s">
        <v>213</v>
      </c>
      <c r="I281" s="101" t="s">
        <v>213</v>
      </c>
      <c r="J281" s="101" t="s">
        <v>213</v>
      </c>
      <c r="K281" s="101" t="s">
        <v>213</v>
      </c>
      <c r="L281" s="101" t="s">
        <v>213</v>
      </c>
      <c r="M281" s="101" t="s">
        <v>213</v>
      </c>
      <c r="N281" s="101" t="s">
        <v>213</v>
      </c>
      <c r="O281" s="101" t="s">
        <v>213</v>
      </c>
      <c r="P281" s="93" t="s">
        <v>616</v>
      </c>
      <c r="Q281" s="109" t="s">
        <v>433</v>
      </c>
    </row>
    <row r="282" spans="1:17" x14ac:dyDescent="0.25">
      <c r="A282" s="100"/>
      <c r="B282" s="29" t="s">
        <v>605</v>
      </c>
      <c r="C282" s="95"/>
      <c r="D282" s="95"/>
      <c r="E282" s="96"/>
      <c r="F282" s="97"/>
      <c r="G282" s="39" t="s">
        <v>209</v>
      </c>
      <c r="H282" s="39" t="s">
        <v>209</v>
      </c>
      <c r="I282" s="39" t="s">
        <v>209</v>
      </c>
      <c r="J282" s="39" t="s">
        <v>209</v>
      </c>
      <c r="K282" s="39" t="s">
        <v>209</v>
      </c>
      <c r="L282" s="39" t="s">
        <v>209</v>
      </c>
      <c r="M282" s="39" t="s">
        <v>209</v>
      </c>
      <c r="N282" s="39" t="s">
        <v>209</v>
      </c>
      <c r="O282" s="39" t="s">
        <v>209</v>
      </c>
      <c r="P282" s="93" t="s">
        <v>619</v>
      </c>
      <c r="Q282" s="109" t="s">
        <v>620</v>
      </c>
    </row>
    <row r="283" spans="1:17" x14ac:dyDescent="0.25">
      <c r="A283" s="100"/>
      <c r="B283" s="29" t="s">
        <v>606</v>
      </c>
      <c r="C283" s="95"/>
      <c r="D283" s="95"/>
      <c r="E283" s="96"/>
      <c r="F283" s="97"/>
      <c r="G283" s="39" t="s">
        <v>209</v>
      </c>
      <c r="H283" s="39" t="s">
        <v>209</v>
      </c>
      <c r="I283" s="39" t="s">
        <v>209</v>
      </c>
      <c r="J283" s="39" t="s">
        <v>209</v>
      </c>
      <c r="K283" s="39" t="s">
        <v>209</v>
      </c>
      <c r="L283" s="39" t="s">
        <v>209</v>
      </c>
      <c r="M283" s="39" t="s">
        <v>209</v>
      </c>
      <c r="N283" s="39" t="s">
        <v>209</v>
      </c>
      <c r="O283" s="39" t="s">
        <v>209</v>
      </c>
      <c r="P283" s="93" t="s">
        <v>617</v>
      </c>
      <c r="Q283" s="109" t="s">
        <v>621</v>
      </c>
    </row>
    <row r="284" spans="1:17" x14ac:dyDescent="0.25">
      <c r="A284" s="100"/>
      <c r="B284" s="29" t="s">
        <v>607</v>
      </c>
      <c r="C284" s="95"/>
      <c r="D284" s="95"/>
      <c r="E284" s="96"/>
      <c r="F284" s="97"/>
      <c r="G284" s="101" t="s">
        <v>213</v>
      </c>
      <c r="H284" s="101" t="s">
        <v>213</v>
      </c>
      <c r="I284" s="101" t="s">
        <v>213</v>
      </c>
      <c r="J284" s="101" t="s">
        <v>213</v>
      </c>
      <c r="K284" s="101" t="s">
        <v>213</v>
      </c>
      <c r="L284" s="101" t="s">
        <v>213</v>
      </c>
      <c r="M284" s="101" t="s">
        <v>213</v>
      </c>
      <c r="N284" s="101" t="s">
        <v>213</v>
      </c>
      <c r="O284" s="101" t="s">
        <v>213</v>
      </c>
      <c r="P284" s="93" t="s">
        <v>612</v>
      </c>
      <c r="Q284" s="109" t="s">
        <v>595</v>
      </c>
    </row>
    <row r="285" spans="1:17" x14ac:dyDescent="0.25">
      <c r="A285" s="100"/>
      <c r="B285" s="29" t="s">
        <v>608</v>
      </c>
      <c r="C285" s="95"/>
      <c r="D285" s="95"/>
      <c r="E285" s="96"/>
      <c r="F285" s="97"/>
      <c r="G285" s="101" t="s">
        <v>213</v>
      </c>
      <c r="H285" s="101" t="s">
        <v>213</v>
      </c>
      <c r="I285" s="101" t="s">
        <v>213</v>
      </c>
      <c r="J285" s="101" t="s">
        <v>213</v>
      </c>
      <c r="K285" s="101" t="s">
        <v>213</v>
      </c>
      <c r="L285" s="101" t="s">
        <v>213</v>
      </c>
      <c r="M285" s="101" t="s">
        <v>213</v>
      </c>
      <c r="N285" s="101" t="s">
        <v>213</v>
      </c>
      <c r="O285" s="101" t="s">
        <v>213</v>
      </c>
      <c r="P285" s="93" t="s">
        <v>613</v>
      </c>
      <c r="Q285" s="109" t="s">
        <v>595</v>
      </c>
    </row>
    <row r="286" spans="1:17" x14ac:dyDescent="0.25">
      <c r="A286" s="100"/>
      <c r="B286" s="29" t="s">
        <v>609</v>
      </c>
      <c r="C286" s="95"/>
      <c r="D286" s="95"/>
      <c r="E286" s="96"/>
      <c r="F286" s="97"/>
      <c r="G286" s="101" t="s">
        <v>213</v>
      </c>
      <c r="H286" s="101" t="s">
        <v>213</v>
      </c>
      <c r="I286" s="101" t="s">
        <v>213</v>
      </c>
      <c r="J286" s="101" t="s">
        <v>213</v>
      </c>
      <c r="K286" s="101" t="s">
        <v>213</v>
      </c>
      <c r="L286" s="101" t="s">
        <v>213</v>
      </c>
      <c r="M286" s="101" t="s">
        <v>213</v>
      </c>
      <c r="N286" s="101" t="s">
        <v>213</v>
      </c>
      <c r="O286" s="101" t="s">
        <v>213</v>
      </c>
      <c r="P286" s="93" t="s">
        <v>614</v>
      </c>
      <c r="Q286" s="109" t="s">
        <v>595</v>
      </c>
    </row>
    <row r="287" spans="1:17" x14ac:dyDescent="0.25">
      <c r="A287" s="100"/>
      <c r="B287" s="29" t="s">
        <v>610</v>
      </c>
      <c r="C287" s="95"/>
      <c r="D287" s="95"/>
      <c r="E287" s="96"/>
      <c r="F287" s="97"/>
      <c r="G287" s="101" t="s">
        <v>213</v>
      </c>
      <c r="H287" s="101" t="s">
        <v>213</v>
      </c>
      <c r="I287" s="101" t="s">
        <v>213</v>
      </c>
      <c r="J287" s="101" t="s">
        <v>213</v>
      </c>
      <c r="K287" s="101" t="s">
        <v>213</v>
      </c>
      <c r="L287" s="101" t="s">
        <v>213</v>
      </c>
      <c r="M287" s="101" t="s">
        <v>213</v>
      </c>
      <c r="N287" s="101" t="s">
        <v>213</v>
      </c>
      <c r="O287" s="101" t="s">
        <v>213</v>
      </c>
      <c r="P287" s="93" t="s">
        <v>615</v>
      </c>
      <c r="Q287" s="109" t="s">
        <v>595</v>
      </c>
    </row>
    <row r="288" spans="1:17" x14ac:dyDescent="0.25">
      <c r="A288" s="100"/>
      <c r="B288" s="29" t="s">
        <v>611</v>
      </c>
      <c r="C288" s="95"/>
      <c r="D288" s="95"/>
      <c r="E288" s="96"/>
      <c r="F288" s="97"/>
      <c r="G288" s="39" t="s">
        <v>209</v>
      </c>
      <c r="H288" s="39" t="s">
        <v>209</v>
      </c>
      <c r="I288" s="39" t="s">
        <v>209</v>
      </c>
      <c r="J288" s="39" t="s">
        <v>209</v>
      </c>
      <c r="K288" s="39" t="s">
        <v>209</v>
      </c>
      <c r="L288" s="39" t="s">
        <v>209</v>
      </c>
      <c r="M288" s="39" t="s">
        <v>209</v>
      </c>
      <c r="N288" s="39" t="s">
        <v>209</v>
      </c>
      <c r="O288" s="39" t="s">
        <v>209</v>
      </c>
      <c r="P288" s="93" t="s">
        <v>618</v>
      </c>
      <c r="Q288" s="109" t="s">
        <v>622</v>
      </c>
    </row>
    <row r="289" spans="1:17" ht="30" x14ac:dyDescent="0.25">
      <c r="C289" s="15" t="s">
        <v>414</v>
      </c>
      <c r="D289" s="15"/>
      <c r="F289" s="50">
        <v>1</v>
      </c>
      <c r="G289" s="39" t="s">
        <v>209</v>
      </c>
      <c r="H289" s="39" t="s">
        <v>209</v>
      </c>
      <c r="I289" s="39" t="s">
        <v>209</v>
      </c>
      <c r="J289" s="39" t="s">
        <v>209</v>
      </c>
      <c r="K289" s="39" t="s">
        <v>209</v>
      </c>
      <c r="L289" s="39" t="s">
        <v>209</v>
      </c>
      <c r="M289" s="39" t="s">
        <v>209</v>
      </c>
      <c r="N289" s="39" t="s">
        <v>209</v>
      </c>
      <c r="O289" s="39" t="s">
        <v>209</v>
      </c>
      <c r="P289" s="18" t="s">
        <v>312</v>
      </c>
      <c r="Q289" s="19" t="s">
        <v>441</v>
      </c>
    </row>
    <row r="290" spans="1:17" ht="30" x14ac:dyDescent="0.25">
      <c r="C290" s="15" t="s">
        <v>415</v>
      </c>
      <c r="D290" s="15"/>
      <c r="F290" s="50">
        <v>1</v>
      </c>
      <c r="G290" s="39" t="s">
        <v>209</v>
      </c>
      <c r="H290" s="39" t="s">
        <v>209</v>
      </c>
      <c r="I290" s="39" t="s">
        <v>209</v>
      </c>
      <c r="J290" s="39" t="s">
        <v>209</v>
      </c>
      <c r="K290" s="39" t="s">
        <v>209</v>
      </c>
      <c r="L290" s="39" t="s">
        <v>209</v>
      </c>
      <c r="M290" s="39" t="s">
        <v>209</v>
      </c>
      <c r="N290" s="39" t="s">
        <v>209</v>
      </c>
      <c r="O290" s="39" t="s">
        <v>209</v>
      </c>
      <c r="P290" s="18" t="s">
        <v>313</v>
      </c>
      <c r="Q290" s="19" t="s">
        <v>441</v>
      </c>
    </row>
    <row r="291" spans="1:17" ht="30" x14ac:dyDescent="0.25">
      <c r="B291" s="11" t="s">
        <v>352</v>
      </c>
      <c r="C291" s="11"/>
      <c r="D291" s="11"/>
      <c r="F291" s="51" t="s">
        <v>374</v>
      </c>
      <c r="G291" s="39" t="s">
        <v>209</v>
      </c>
      <c r="H291" s="39" t="s">
        <v>209</v>
      </c>
      <c r="I291" s="39" t="s">
        <v>209</v>
      </c>
      <c r="J291" s="39" t="s">
        <v>209</v>
      </c>
      <c r="K291" s="39" t="s">
        <v>209</v>
      </c>
      <c r="L291" s="39" t="s">
        <v>209</v>
      </c>
      <c r="M291" s="39" t="s">
        <v>209</v>
      </c>
      <c r="N291" s="39" t="s">
        <v>209</v>
      </c>
      <c r="O291" s="39" t="s">
        <v>209</v>
      </c>
      <c r="P291" s="18" t="s">
        <v>417</v>
      </c>
      <c r="Q291" s="19" t="s">
        <v>437</v>
      </c>
    </row>
    <row r="292" spans="1:17" ht="30" x14ac:dyDescent="0.25">
      <c r="C292" s="15" t="s">
        <v>353</v>
      </c>
      <c r="D292" s="15"/>
      <c r="F292" s="50" t="s">
        <v>374</v>
      </c>
      <c r="G292" s="39" t="s">
        <v>209</v>
      </c>
      <c r="H292" s="39" t="s">
        <v>209</v>
      </c>
      <c r="I292" s="39" t="s">
        <v>209</v>
      </c>
      <c r="J292" s="39" t="s">
        <v>209</v>
      </c>
      <c r="K292" s="39" t="s">
        <v>209</v>
      </c>
      <c r="L292" s="39" t="s">
        <v>209</v>
      </c>
      <c r="M292" s="39" t="s">
        <v>209</v>
      </c>
      <c r="N292" s="39" t="s">
        <v>209</v>
      </c>
      <c r="O292" s="39" t="s">
        <v>209</v>
      </c>
      <c r="P292" s="18" t="s">
        <v>357</v>
      </c>
      <c r="Q292" s="19" t="s">
        <v>435</v>
      </c>
    </row>
    <row r="293" spans="1:17" ht="30" x14ac:dyDescent="0.25">
      <c r="C293" s="15" t="s">
        <v>354</v>
      </c>
      <c r="D293" s="15"/>
      <c r="F293" s="50" t="s">
        <v>374</v>
      </c>
      <c r="G293" s="39" t="s">
        <v>209</v>
      </c>
      <c r="H293" s="39" t="s">
        <v>209</v>
      </c>
      <c r="I293" s="39" t="s">
        <v>209</v>
      </c>
      <c r="J293" s="39" t="s">
        <v>209</v>
      </c>
      <c r="K293" s="39" t="s">
        <v>209</v>
      </c>
      <c r="L293" s="39" t="s">
        <v>209</v>
      </c>
      <c r="M293" s="39" t="s">
        <v>209</v>
      </c>
      <c r="N293" s="39" t="s">
        <v>209</v>
      </c>
      <c r="O293" s="39" t="s">
        <v>209</v>
      </c>
      <c r="P293" s="18" t="s">
        <v>357</v>
      </c>
      <c r="Q293" s="19" t="s">
        <v>435</v>
      </c>
    </row>
    <row r="294" spans="1:17" ht="30" x14ac:dyDescent="0.25">
      <c r="C294" s="15" t="s">
        <v>193</v>
      </c>
      <c r="D294" s="15"/>
      <c r="F294" s="50" t="s">
        <v>374</v>
      </c>
      <c r="G294" s="39" t="s">
        <v>209</v>
      </c>
      <c r="H294" s="39" t="s">
        <v>209</v>
      </c>
      <c r="I294" s="39" t="s">
        <v>209</v>
      </c>
      <c r="J294" s="39" t="s">
        <v>209</v>
      </c>
      <c r="K294" s="39" t="s">
        <v>209</v>
      </c>
      <c r="L294" s="39" t="s">
        <v>209</v>
      </c>
      <c r="M294" s="39" t="s">
        <v>209</v>
      </c>
      <c r="N294" s="39" t="s">
        <v>209</v>
      </c>
      <c r="O294" s="39" t="s">
        <v>209</v>
      </c>
      <c r="P294" s="18" t="s">
        <v>358</v>
      </c>
      <c r="Q294" s="19" t="s">
        <v>446</v>
      </c>
    </row>
    <row r="295" spans="1:17" x14ac:dyDescent="0.25">
      <c r="B295" s="11" t="s">
        <v>314</v>
      </c>
      <c r="C295" s="11"/>
      <c r="D295" s="11"/>
      <c r="F295" s="50" t="s">
        <v>374</v>
      </c>
      <c r="G295" s="39" t="s">
        <v>209</v>
      </c>
      <c r="H295" s="39" t="s">
        <v>209</v>
      </c>
      <c r="I295" s="39" t="s">
        <v>209</v>
      </c>
      <c r="J295" s="39" t="s">
        <v>209</v>
      </c>
      <c r="K295" s="39" t="s">
        <v>209</v>
      </c>
      <c r="L295" s="39" t="s">
        <v>209</v>
      </c>
      <c r="M295" s="39" t="s">
        <v>209</v>
      </c>
      <c r="N295" s="39" t="s">
        <v>209</v>
      </c>
      <c r="O295" s="39" t="s">
        <v>209</v>
      </c>
      <c r="P295" s="18" t="s">
        <v>418</v>
      </c>
      <c r="Q295" s="19" t="s">
        <v>437</v>
      </c>
    </row>
    <row r="296" spans="1:17" ht="30" x14ac:dyDescent="0.25">
      <c r="C296" s="15" t="s">
        <v>193</v>
      </c>
      <c r="D296" s="15"/>
      <c r="F296" s="50" t="s">
        <v>374</v>
      </c>
      <c r="G296" s="39" t="s">
        <v>209</v>
      </c>
      <c r="H296" s="39" t="s">
        <v>209</v>
      </c>
      <c r="I296" s="39" t="s">
        <v>209</v>
      </c>
      <c r="J296" s="39" t="s">
        <v>209</v>
      </c>
      <c r="K296" s="39" t="s">
        <v>209</v>
      </c>
      <c r="L296" s="39" t="s">
        <v>209</v>
      </c>
      <c r="M296" s="39" t="s">
        <v>209</v>
      </c>
      <c r="N296" s="39" t="s">
        <v>209</v>
      </c>
      <c r="O296" s="39" t="s">
        <v>209</v>
      </c>
      <c r="P296" s="18" t="s">
        <v>315</v>
      </c>
      <c r="Q296" s="36" t="s">
        <v>440</v>
      </c>
    </row>
    <row r="297" spans="1:17" ht="30" x14ac:dyDescent="0.25">
      <c r="A297" s="100"/>
      <c r="B297" s="100"/>
      <c r="C297" s="95" t="s">
        <v>5</v>
      </c>
      <c r="D297" s="95"/>
      <c r="E297" s="96"/>
      <c r="F297" s="97" t="s">
        <v>374</v>
      </c>
      <c r="G297" s="39" t="s">
        <v>209</v>
      </c>
      <c r="H297" s="39" t="s">
        <v>209</v>
      </c>
      <c r="I297" s="39" t="s">
        <v>209</v>
      </c>
      <c r="J297" s="39" t="s">
        <v>209</v>
      </c>
      <c r="K297" s="39" t="s">
        <v>209</v>
      </c>
      <c r="L297" s="39" t="s">
        <v>209</v>
      </c>
      <c r="M297" s="39" t="s">
        <v>209</v>
      </c>
      <c r="N297" s="39" t="s">
        <v>209</v>
      </c>
      <c r="O297" s="39" t="s">
        <v>209</v>
      </c>
      <c r="P297" s="101" t="s">
        <v>630</v>
      </c>
      <c r="Q297" s="109" t="s">
        <v>474</v>
      </c>
    </row>
    <row r="298" spans="1:17" ht="30" x14ac:dyDescent="0.25">
      <c r="A298" s="100"/>
      <c r="B298" s="100"/>
      <c r="C298" s="95" t="s">
        <v>316</v>
      </c>
      <c r="D298" s="95"/>
      <c r="E298" s="100"/>
      <c r="F298" s="97" t="s">
        <v>374</v>
      </c>
      <c r="G298" s="39" t="s">
        <v>209</v>
      </c>
      <c r="H298" s="39" t="s">
        <v>209</v>
      </c>
      <c r="I298" s="39" t="s">
        <v>209</v>
      </c>
      <c r="J298" s="39" t="s">
        <v>209</v>
      </c>
      <c r="K298" s="39" t="s">
        <v>209</v>
      </c>
      <c r="L298" s="39" t="s">
        <v>209</v>
      </c>
      <c r="M298" s="39" t="s">
        <v>209</v>
      </c>
      <c r="N298" s="39" t="s">
        <v>209</v>
      </c>
      <c r="O298" s="39" t="s">
        <v>209</v>
      </c>
      <c r="P298" s="101" t="s">
        <v>317</v>
      </c>
      <c r="Q298" s="109" t="s">
        <v>463</v>
      </c>
    </row>
    <row r="299" spans="1:17" x14ac:dyDescent="0.25">
      <c r="A299" s="100"/>
      <c r="B299" s="100"/>
      <c r="C299" s="95" t="s">
        <v>629</v>
      </c>
      <c r="D299" s="95"/>
      <c r="E299" s="96"/>
      <c r="F299" s="97" t="s">
        <v>379</v>
      </c>
      <c r="G299" s="39" t="s">
        <v>209</v>
      </c>
      <c r="H299" s="39" t="s">
        <v>209</v>
      </c>
      <c r="I299" s="39" t="s">
        <v>209</v>
      </c>
      <c r="J299" s="39" t="s">
        <v>209</v>
      </c>
      <c r="K299" s="39" t="s">
        <v>209</v>
      </c>
      <c r="L299" s="39" t="s">
        <v>209</v>
      </c>
      <c r="M299" s="39" t="s">
        <v>209</v>
      </c>
      <c r="N299" s="39" t="s">
        <v>209</v>
      </c>
      <c r="O299" s="39" t="s">
        <v>209</v>
      </c>
      <c r="P299" s="101" t="s">
        <v>317</v>
      </c>
      <c r="Q299" s="109" t="s">
        <v>631</v>
      </c>
    </row>
    <row r="300" spans="1:17" x14ac:dyDescent="0.25">
      <c r="A300" s="100"/>
      <c r="B300" s="100"/>
      <c r="C300" s="95" t="s">
        <v>587</v>
      </c>
      <c r="D300" s="95"/>
      <c r="E300" s="96"/>
      <c r="F300" s="97" t="s">
        <v>374</v>
      </c>
      <c r="G300" s="39" t="s">
        <v>209</v>
      </c>
      <c r="H300" s="39" t="s">
        <v>209</v>
      </c>
      <c r="I300" s="39" t="s">
        <v>209</v>
      </c>
      <c r="J300" s="39" t="s">
        <v>209</v>
      </c>
      <c r="K300" s="39" t="s">
        <v>209</v>
      </c>
      <c r="L300" s="39" t="s">
        <v>209</v>
      </c>
      <c r="M300" s="39" t="s">
        <v>209</v>
      </c>
      <c r="N300" s="39" t="s">
        <v>209</v>
      </c>
      <c r="O300" s="39" t="s">
        <v>209</v>
      </c>
      <c r="P300" s="101" t="s">
        <v>317</v>
      </c>
      <c r="Q300" s="109" t="s">
        <v>632</v>
      </c>
    </row>
    <row r="301" spans="1:17" x14ac:dyDescent="0.25">
      <c r="A301" s="100"/>
      <c r="B301" s="100"/>
      <c r="C301" s="95" t="s">
        <v>588</v>
      </c>
      <c r="D301" s="95"/>
      <c r="E301" s="96"/>
      <c r="F301" s="97" t="s">
        <v>374</v>
      </c>
      <c r="G301" s="39" t="s">
        <v>209</v>
      </c>
      <c r="H301" s="39" t="s">
        <v>209</v>
      </c>
      <c r="I301" s="39" t="s">
        <v>209</v>
      </c>
      <c r="J301" s="39" t="s">
        <v>209</v>
      </c>
      <c r="K301" s="39" t="s">
        <v>209</v>
      </c>
      <c r="L301" s="39" t="s">
        <v>209</v>
      </c>
      <c r="M301" s="39" t="s">
        <v>209</v>
      </c>
      <c r="N301" s="39" t="s">
        <v>209</v>
      </c>
      <c r="O301" s="39" t="s">
        <v>209</v>
      </c>
      <c r="P301" s="101" t="s">
        <v>317</v>
      </c>
      <c r="Q301" s="109" t="s">
        <v>632</v>
      </c>
    </row>
  </sheetData>
  <mergeCells count="1">
    <mergeCell ref="A1:E1"/>
  </mergeCell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2"/>
  <sheetViews>
    <sheetView zoomScale="70" zoomScaleNormal="70" workbookViewId="0">
      <pane xSplit="5" ySplit="1" topLeftCell="F2" activePane="bottomRight" state="frozen"/>
      <selection pane="topRight" activeCell="C1" sqref="C1"/>
      <selection pane="bottomLeft" activeCell="A2" sqref="A2"/>
      <selection pane="bottomRight" sqref="A1:XFD1"/>
    </sheetView>
  </sheetViews>
  <sheetFormatPr baseColWidth="10" defaultRowHeight="15" x14ac:dyDescent="0.25"/>
  <cols>
    <col min="1" max="4" width="4.85546875" customWidth="1"/>
    <col min="5" max="5" width="46.42578125" customWidth="1"/>
    <col min="6" max="6" width="16" style="50" bestFit="1" customWidth="1"/>
    <col min="7" max="7" width="13.140625" style="50" customWidth="1"/>
    <col min="8" max="8" width="24.28515625" customWidth="1"/>
    <col min="9" max="9" width="25.42578125" customWidth="1"/>
    <col min="10" max="10" width="21.85546875" customWidth="1"/>
    <col min="11" max="11" width="23.85546875" customWidth="1"/>
    <col min="12" max="12" width="22.85546875" customWidth="1"/>
    <col min="13" max="13" width="23.28515625" customWidth="1"/>
    <col min="14" max="15" width="21.7109375" customWidth="1"/>
    <col min="16" max="16" width="49.28515625" style="18" customWidth="1"/>
    <col min="17" max="17" width="34" style="18" customWidth="1"/>
  </cols>
  <sheetData>
    <row r="1" spans="1:17" ht="60.75" thickBot="1" x14ac:dyDescent="0.3">
      <c r="A1" s="146" t="s">
        <v>186</v>
      </c>
      <c r="B1" s="147"/>
      <c r="C1" s="147"/>
      <c r="D1" s="147"/>
      <c r="E1" s="148"/>
      <c r="F1" s="75" t="s">
        <v>373</v>
      </c>
      <c r="G1" s="75" t="s">
        <v>206</v>
      </c>
      <c r="H1" s="73" t="s">
        <v>645</v>
      </c>
      <c r="I1" s="73" t="s">
        <v>228</v>
      </c>
      <c r="J1" s="73" t="s">
        <v>650</v>
      </c>
      <c r="K1" s="73" t="s">
        <v>239</v>
      </c>
      <c r="L1" s="73" t="s">
        <v>287</v>
      </c>
      <c r="M1" s="73" t="s">
        <v>286</v>
      </c>
      <c r="N1" s="73" t="s">
        <v>290</v>
      </c>
      <c r="O1" s="73" t="s">
        <v>424</v>
      </c>
      <c r="P1" s="74" t="s">
        <v>1</v>
      </c>
      <c r="Q1" s="80" t="s">
        <v>484</v>
      </c>
    </row>
    <row r="2" spans="1:17" x14ac:dyDescent="0.25">
      <c r="A2" s="35" t="s">
        <v>272</v>
      </c>
      <c r="B2" s="35"/>
      <c r="C2" s="35"/>
      <c r="D2" s="35"/>
      <c r="E2" s="35"/>
      <c r="F2" s="49">
        <v>1</v>
      </c>
      <c r="G2" s="20" t="s">
        <v>207</v>
      </c>
      <c r="H2" s="20" t="s">
        <v>207</v>
      </c>
      <c r="I2" s="20" t="s">
        <v>207</v>
      </c>
      <c r="J2" s="20" t="s">
        <v>207</v>
      </c>
      <c r="K2" s="20" t="s">
        <v>207</v>
      </c>
      <c r="L2" s="20" t="s">
        <v>207</v>
      </c>
      <c r="M2" s="20" t="s">
        <v>207</v>
      </c>
      <c r="N2" s="20" t="s">
        <v>207</v>
      </c>
      <c r="O2" s="20" t="s">
        <v>207</v>
      </c>
      <c r="P2" s="19" t="s">
        <v>265</v>
      </c>
      <c r="Q2" s="90" t="str">
        <f>VLOOKUP(P2,'Anuncio Previo'!H:I,2,FALSE)</f>
        <v>xsd:string. Valor "CODICE 2.05"</v>
      </c>
    </row>
    <row r="3" spans="1:17" x14ac:dyDescent="0.25">
      <c r="A3" s="35" t="s">
        <v>273</v>
      </c>
      <c r="B3" s="35"/>
      <c r="C3" s="35"/>
      <c r="D3" s="35"/>
      <c r="E3" s="35"/>
      <c r="F3" s="49">
        <v>1</v>
      </c>
      <c r="G3" s="20" t="s">
        <v>207</v>
      </c>
      <c r="H3" s="20" t="s">
        <v>207</v>
      </c>
      <c r="I3" s="20" t="s">
        <v>207</v>
      </c>
      <c r="J3" s="20" t="s">
        <v>207</v>
      </c>
      <c r="K3" s="20" t="s">
        <v>207</v>
      </c>
      <c r="L3" s="20" t="s">
        <v>207</v>
      </c>
      <c r="M3" s="20" t="s">
        <v>207</v>
      </c>
      <c r="N3" s="20" t="s">
        <v>207</v>
      </c>
      <c r="O3" s="20" t="s">
        <v>207</v>
      </c>
      <c r="P3" s="19" t="s">
        <v>266</v>
      </c>
      <c r="Q3" s="19" t="str">
        <f>VLOOKUP(P3,'Anuncio Previo'!H:I,2,FALSE)</f>
        <v>xsd:string. Valor "2.1"</v>
      </c>
    </row>
    <row r="4" spans="1:17" x14ac:dyDescent="0.25">
      <c r="A4" s="35" t="s">
        <v>274</v>
      </c>
      <c r="B4" s="35"/>
      <c r="C4" s="35"/>
      <c r="D4" s="35"/>
      <c r="E4" s="35"/>
      <c r="F4" s="49">
        <v>1</v>
      </c>
      <c r="G4" s="20" t="s">
        <v>207</v>
      </c>
      <c r="H4" s="20" t="s">
        <v>207</v>
      </c>
      <c r="I4" s="20" t="s">
        <v>207</v>
      </c>
      <c r="J4" s="20" t="s">
        <v>207</v>
      </c>
      <c r="K4" s="20" t="s">
        <v>207</v>
      </c>
      <c r="L4" s="20" t="s">
        <v>207</v>
      </c>
      <c r="M4" s="20" t="s">
        <v>207</v>
      </c>
      <c r="N4" s="20" t="s">
        <v>207</v>
      </c>
      <c r="O4" s="20" t="s">
        <v>207</v>
      </c>
      <c r="P4" s="19" t="s">
        <v>267</v>
      </c>
      <c r="Q4" s="90" t="str">
        <f>VLOOKUP(P4,'Anuncio Previo'!H:I,2,FALSE)</f>
        <v>xsd:string. Valor "CiP 1.12"</v>
      </c>
    </row>
    <row r="5" spans="1:17" x14ac:dyDescent="0.25">
      <c r="A5" s="35" t="s">
        <v>280</v>
      </c>
      <c r="B5" s="35"/>
      <c r="C5" s="35"/>
      <c r="D5" s="35"/>
      <c r="E5" s="35"/>
      <c r="F5" s="49" t="s">
        <v>374</v>
      </c>
      <c r="G5" s="36" t="s">
        <v>213</v>
      </c>
      <c r="H5" s="36" t="s">
        <v>213</v>
      </c>
      <c r="I5" s="36" t="s">
        <v>213</v>
      </c>
      <c r="J5" s="36" t="s">
        <v>213</v>
      </c>
      <c r="K5" s="36" t="s">
        <v>213</v>
      </c>
      <c r="L5" s="36" t="s">
        <v>213</v>
      </c>
      <c r="M5" s="36" t="s">
        <v>213</v>
      </c>
      <c r="N5" s="36" t="s">
        <v>213</v>
      </c>
      <c r="O5" s="36" t="s">
        <v>213</v>
      </c>
      <c r="P5" s="37" t="s">
        <v>281</v>
      </c>
      <c r="Q5" s="19" t="str">
        <f>VLOOKUP(P5,'Anuncio Previo'!H:I,2,FALSE)</f>
        <v>xsd:boolean</v>
      </c>
    </row>
    <row r="6" spans="1:17" x14ac:dyDescent="0.25">
      <c r="A6" s="35" t="s">
        <v>285</v>
      </c>
      <c r="B6" s="35"/>
      <c r="C6" s="35"/>
      <c r="D6" s="35"/>
      <c r="E6" s="35"/>
      <c r="F6" s="49">
        <v>1</v>
      </c>
      <c r="G6" s="20" t="s">
        <v>207</v>
      </c>
      <c r="H6" s="20" t="s">
        <v>207</v>
      </c>
      <c r="I6" s="20" t="s">
        <v>207</v>
      </c>
      <c r="J6" s="20" t="s">
        <v>207</v>
      </c>
      <c r="K6" s="20" t="s">
        <v>207</v>
      </c>
      <c r="L6" s="20" t="s">
        <v>207</v>
      </c>
      <c r="M6" s="20" t="s">
        <v>207</v>
      </c>
      <c r="N6" s="20" t="s">
        <v>207</v>
      </c>
      <c r="O6" s="20" t="s">
        <v>207</v>
      </c>
      <c r="P6" s="19" t="s">
        <v>268</v>
      </c>
      <c r="Q6" s="19" t="str">
        <f>VLOOKUP(P6,'Anuncio Previo'!H:I,2,FALSE)</f>
        <v>xsd:String(200)</v>
      </c>
    </row>
    <row r="7" spans="1:17" x14ac:dyDescent="0.25">
      <c r="A7" s="35" t="s">
        <v>275</v>
      </c>
      <c r="B7" s="35"/>
      <c r="C7" s="35"/>
      <c r="D7" s="35"/>
      <c r="E7" s="35"/>
      <c r="F7" s="49" t="s">
        <v>374</v>
      </c>
      <c r="G7" s="36" t="s">
        <v>213</v>
      </c>
      <c r="H7" s="36" t="s">
        <v>213</v>
      </c>
      <c r="I7" s="36" t="s">
        <v>213</v>
      </c>
      <c r="J7" s="36" t="s">
        <v>213</v>
      </c>
      <c r="K7" s="36" t="s">
        <v>213</v>
      </c>
      <c r="L7" s="36" t="s">
        <v>213</v>
      </c>
      <c r="M7" s="36" t="s">
        <v>213</v>
      </c>
      <c r="N7" s="36" t="s">
        <v>213</v>
      </c>
      <c r="O7" s="36" t="s">
        <v>213</v>
      </c>
      <c r="P7" s="19" t="s">
        <v>269</v>
      </c>
      <c r="Q7" s="19" t="str">
        <f>VLOOKUP(P7,'Anuncio Previo'!H:I,2,FALSE)</f>
        <v>xsd:String(100)</v>
      </c>
    </row>
    <row r="8" spans="1:17" x14ac:dyDescent="0.25">
      <c r="A8" s="35" t="s">
        <v>276</v>
      </c>
      <c r="B8" s="35"/>
      <c r="C8" s="35"/>
      <c r="D8" s="35"/>
      <c r="E8" s="35"/>
      <c r="F8" s="49">
        <v>1</v>
      </c>
      <c r="G8" s="20" t="s">
        <v>207</v>
      </c>
      <c r="H8" s="20" t="s">
        <v>207</v>
      </c>
      <c r="I8" s="20" t="s">
        <v>207</v>
      </c>
      <c r="J8" s="20" t="s">
        <v>207</v>
      </c>
      <c r="K8" s="20" t="s">
        <v>207</v>
      </c>
      <c r="L8" s="20" t="s">
        <v>207</v>
      </c>
      <c r="M8" s="20" t="s">
        <v>207</v>
      </c>
      <c r="N8" s="20" t="s">
        <v>207</v>
      </c>
      <c r="O8" s="20" t="s">
        <v>207</v>
      </c>
      <c r="P8" s="19" t="s">
        <v>4</v>
      </c>
      <c r="Q8" s="19" t="str">
        <f>VLOOKUP(P8,'Anuncio Previo'!H:I,2,FALSE)</f>
        <v>xsd:string(50)</v>
      </c>
    </row>
    <row r="9" spans="1:17" x14ac:dyDescent="0.25">
      <c r="A9" s="35" t="s">
        <v>277</v>
      </c>
      <c r="B9" s="35"/>
      <c r="C9" s="35"/>
      <c r="D9" s="35"/>
      <c r="E9" s="35"/>
      <c r="F9" s="49">
        <v>1</v>
      </c>
      <c r="G9" s="20" t="s">
        <v>207</v>
      </c>
      <c r="H9" s="20" t="s">
        <v>207</v>
      </c>
      <c r="I9" s="20" t="s">
        <v>207</v>
      </c>
      <c r="J9" s="20" t="s">
        <v>207</v>
      </c>
      <c r="K9" s="20" t="s">
        <v>207</v>
      </c>
      <c r="L9" s="20" t="s">
        <v>207</v>
      </c>
      <c r="M9" s="20" t="s">
        <v>207</v>
      </c>
      <c r="N9" s="20" t="s">
        <v>207</v>
      </c>
      <c r="O9" s="20" t="s">
        <v>207</v>
      </c>
      <c r="P9" s="59" t="s">
        <v>270</v>
      </c>
      <c r="Q9" s="19" t="str">
        <f>VLOOKUP(P9,'Anuncio Previo'!H:I,2,FALSE)</f>
        <v>xsd:date</v>
      </c>
    </row>
    <row r="10" spans="1:17" x14ac:dyDescent="0.25">
      <c r="A10" s="35" t="s">
        <v>278</v>
      </c>
      <c r="B10" s="35"/>
      <c r="C10" s="35"/>
      <c r="D10" s="35"/>
      <c r="E10" s="35"/>
      <c r="F10" s="49">
        <v>1</v>
      </c>
      <c r="G10" s="20" t="s">
        <v>207</v>
      </c>
      <c r="H10" s="20" t="s">
        <v>207</v>
      </c>
      <c r="I10" s="20" t="s">
        <v>207</v>
      </c>
      <c r="J10" s="20" t="s">
        <v>207</v>
      </c>
      <c r="K10" s="20" t="s">
        <v>207</v>
      </c>
      <c r="L10" s="20" t="s">
        <v>207</v>
      </c>
      <c r="M10" s="20" t="s">
        <v>207</v>
      </c>
      <c r="N10" s="20" t="s">
        <v>207</v>
      </c>
      <c r="O10" s="20" t="s">
        <v>207</v>
      </c>
      <c r="P10" s="59" t="s">
        <v>271</v>
      </c>
      <c r="Q10" s="19" t="str">
        <f>VLOOKUP(P10,'Anuncio Previo'!H:I,2,FALSE)</f>
        <v>xsd:time</v>
      </c>
    </row>
    <row r="11" spans="1:17" x14ac:dyDescent="0.25">
      <c r="A11" s="35" t="s">
        <v>343</v>
      </c>
      <c r="B11" s="35"/>
      <c r="C11" s="35"/>
      <c r="D11" s="35"/>
      <c r="E11" s="35"/>
      <c r="F11" s="49" t="s">
        <v>374</v>
      </c>
      <c r="G11" s="20" t="s">
        <v>207</v>
      </c>
      <c r="H11" s="20" t="s">
        <v>207</v>
      </c>
      <c r="I11" s="20" t="s">
        <v>207</v>
      </c>
      <c r="J11" s="20" t="s">
        <v>207</v>
      </c>
      <c r="K11" s="20" t="s">
        <v>207</v>
      </c>
      <c r="L11" s="20" t="s">
        <v>207</v>
      </c>
      <c r="M11" s="20" t="s">
        <v>207</v>
      </c>
      <c r="N11" s="20" t="s">
        <v>207</v>
      </c>
      <c r="O11" s="20" t="s">
        <v>207</v>
      </c>
      <c r="P11" s="41" t="s">
        <v>702</v>
      </c>
      <c r="Q11" s="19" t="s">
        <v>482</v>
      </c>
    </row>
    <row r="12" spans="1:17" x14ac:dyDescent="0.25">
      <c r="A12" s="35" t="s">
        <v>344</v>
      </c>
      <c r="B12" s="35"/>
      <c r="C12" s="35"/>
      <c r="D12" s="35"/>
      <c r="E12" s="35"/>
      <c r="F12" s="49" t="s">
        <v>374</v>
      </c>
      <c r="G12" s="36" t="s">
        <v>213</v>
      </c>
      <c r="H12" s="36" t="s">
        <v>213</v>
      </c>
      <c r="I12" s="36" t="s">
        <v>213</v>
      </c>
      <c r="J12" s="36" t="s">
        <v>213</v>
      </c>
      <c r="K12" s="36" t="s">
        <v>213</v>
      </c>
      <c r="L12" s="36" t="s">
        <v>213</v>
      </c>
      <c r="M12" s="36" t="s">
        <v>213</v>
      </c>
      <c r="N12" s="36" t="s">
        <v>213</v>
      </c>
      <c r="O12" s="36" t="s">
        <v>213</v>
      </c>
      <c r="P12" s="41" t="s">
        <v>345</v>
      </c>
      <c r="Q12" s="19" t="s">
        <v>437</v>
      </c>
    </row>
    <row r="13" spans="1:17" ht="15.75" x14ac:dyDescent="0.25">
      <c r="A13" s="32" t="s">
        <v>263</v>
      </c>
      <c r="F13" s="50">
        <v>1</v>
      </c>
      <c r="G13" s="20" t="s">
        <v>207</v>
      </c>
      <c r="H13" s="20" t="s">
        <v>207</v>
      </c>
      <c r="I13" s="20" t="s">
        <v>207</v>
      </c>
      <c r="J13" s="20" t="s">
        <v>207</v>
      </c>
      <c r="K13" s="20" t="s">
        <v>207</v>
      </c>
      <c r="L13" s="20" t="s">
        <v>207</v>
      </c>
      <c r="M13" s="20" t="s">
        <v>207</v>
      </c>
      <c r="N13" s="20" t="s">
        <v>207</v>
      </c>
      <c r="O13" s="20" t="s">
        <v>207</v>
      </c>
      <c r="P13" s="18" t="s">
        <v>264</v>
      </c>
      <c r="Q13" s="19" t="str">
        <f>VLOOKUP(P13,'Anuncio Previo'!H:I,2,FALSE)</f>
        <v>xsd:complexType</v>
      </c>
    </row>
    <row r="14" spans="1:17" ht="30" x14ac:dyDescent="0.25">
      <c r="B14" t="s">
        <v>2</v>
      </c>
      <c r="F14" s="50">
        <v>1</v>
      </c>
      <c r="G14" s="20" t="s">
        <v>207</v>
      </c>
      <c r="H14" s="20" t="s">
        <v>207</v>
      </c>
      <c r="I14" s="20" t="s">
        <v>207</v>
      </c>
      <c r="J14" s="20" t="s">
        <v>207</v>
      </c>
      <c r="K14" s="20" t="s">
        <v>207</v>
      </c>
      <c r="L14" s="20" t="s">
        <v>207</v>
      </c>
      <c r="M14" s="20" t="s">
        <v>207</v>
      </c>
      <c r="N14" s="20" t="s">
        <v>207</v>
      </c>
      <c r="O14" s="20" t="s">
        <v>207</v>
      </c>
      <c r="P14" s="18" t="s">
        <v>3</v>
      </c>
      <c r="Q14" s="19" t="str">
        <f>VLOOKUP(P14,'Anuncio Previo'!H:I,2,FALSE)</f>
        <v>xsd:string(1700), 400 si se envia a DOUE</v>
      </c>
    </row>
    <row r="15" spans="1:17" ht="30" x14ac:dyDescent="0.25">
      <c r="B15" s="94" t="s">
        <v>282</v>
      </c>
      <c r="F15" s="50" t="s">
        <v>374</v>
      </c>
      <c r="G15" s="20" t="s">
        <v>207</v>
      </c>
      <c r="H15" s="20" t="s">
        <v>207</v>
      </c>
      <c r="I15" s="20" t="s">
        <v>207</v>
      </c>
      <c r="J15" s="20" t="s">
        <v>207</v>
      </c>
      <c r="K15" s="20" t="s">
        <v>207</v>
      </c>
      <c r="L15" s="36" t="s">
        <v>213</v>
      </c>
      <c r="M15" s="20" t="s">
        <v>207</v>
      </c>
      <c r="N15" s="20" t="s">
        <v>207</v>
      </c>
      <c r="O15" s="20" t="s">
        <v>207</v>
      </c>
      <c r="P15" s="18" t="s">
        <v>284</v>
      </c>
      <c r="Q15" s="19" t="str">
        <f>VLOOKUP(P15,'Anuncio Previo'!H:I,2,FALSE)</f>
        <v>xsd:decimal. Máximo 10 enteros y 2 decimales</v>
      </c>
    </row>
    <row r="16" spans="1:17" ht="30" x14ac:dyDescent="0.25">
      <c r="A16" s="1"/>
      <c r="B16" s="16" t="s">
        <v>173</v>
      </c>
      <c r="F16" s="50" t="s">
        <v>374</v>
      </c>
      <c r="G16" s="20" t="s">
        <v>207</v>
      </c>
      <c r="H16" s="20" t="s">
        <v>207</v>
      </c>
      <c r="I16" s="20" t="s">
        <v>207</v>
      </c>
      <c r="J16" s="20" t="s">
        <v>207</v>
      </c>
      <c r="K16" s="20" t="s">
        <v>207</v>
      </c>
      <c r="L16" s="20" t="s">
        <v>207</v>
      </c>
      <c r="M16" s="20" t="s">
        <v>207</v>
      </c>
      <c r="N16" s="20" t="s">
        <v>207</v>
      </c>
      <c r="O16" s="20" t="s">
        <v>207</v>
      </c>
      <c r="P16" s="18" t="s">
        <v>6</v>
      </c>
      <c r="Q16" s="19" t="str">
        <f>VLOOKUP(P16,'Anuncio Previo'!H:I,2,FALSE)</f>
        <v>xsd:decimal. Máximo 10 enteros y 2 decimales</v>
      </c>
    </row>
    <row r="17" spans="1:17" ht="30" x14ac:dyDescent="0.25">
      <c r="A17" s="1"/>
      <c r="B17" s="16" t="s">
        <v>172</v>
      </c>
      <c r="F17" s="50" t="s">
        <v>374</v>
      </c>
      <c r="G17" s="20" t="s">
        <v>207</v>
      </c>
      <c r="H17" s="20" t="s">
        <v>207</v>
      </c>
      <c r="I17" s="20" t="s">
        <v>207</v>
      </c>
      <c r="J17" s="20" t="s">
        <v>207</v>
      </c>
      <c r="K17" s="20" t="s">
        <v>207</v>
      </c>
      <c r="L17" s="20" t="s">
        <v>207</v>
      </c>
      <c r="M17" s="20" t="s">
        <v>207</v>
      </c>
      <c r="N17" s="20" t="s">
        <v>207</v>
      </c>
      <c r="O17" s="20" t="s">
        <v>207</v>
      </c>
      <c r="P17" s="18" t="s">
        <v>7</v>
      </c>
      <c r="Q17" s="19" t="str">
        <f>VLOOKUP(P17,'Anuncio Previo'!H:I,2,FALSE)</f>
        <v>xsd:decimal. Máximo 10 enteros y 2 decimales</v>
      </c>
    </row>
    <row r="18" spans="1:17" ht="225" x14ac:dyDescent="0.25">
      <c r="A18" s="3"/>
      <c r="B18" t="s">
        <v>8</v>
      </c>
      <c r="F18" s="50" t="s">
        <v>379</v>
      </c>
      <c r="G18" s="20" t="s">
        <v>207</v>
      </c>
      <c r="H18" s="20" t="s">
        <v>207</v>
      </c>
      <c r="I18" s="20" t="s">
        <v>207</v>
      </c>
      <c r="J18" s="20" t="s">
        <v>207</v>
      </c>
      <c r="K18" s="20" t="s">
        <v>207</v>
      </c>
      <c r="L18" s="36" t="s">
        <v>213</v>
      </c>
      <c r="M18" s="20" t="s">
        <v>207</v>
      </c>
      <c r="N18" s="20" t="s">
        <v>207</v>
      </c>
      <c r="O18" s="20" t="s">
        <v>207</v>
      </c>
      <c r="P18" s="18" t="s">
        <v>9</v>
      </c>
      <c r="Q18" s="19" t="str">
        <f>VLOOKUP(P18,'Anuncio Previo'!H:I,2,FALSE)</f>
        <v xml:space="preserve">Valor en codelist CPV
CPV principal en funcion del tipo de contrato: 
- tipo de contrato “Suministros” códigos CPV que comienzan con 0 hasta los que empiezan por 44 más los que comienzan con 48.
- tipo de contrato “Obras” se corresponde con los CPV que empiezan por 45.
- tipo de contrato “Servicios” se corresponde con los CPV que empiezan por 49 hasta los que comienzan con 98.
</v>
      </c>
    </row>
    <row r="19" spans="1:17" x14ac:dyDescent="0.25">
      <c r="A19" s="3"/>
      <c r="B19" t="s">
        <v>10</v>
      </c>
      <c r="F19" s="50">
        <v>1</v>
      </c>
      <c r="G19" s="20" t="s">
        <v>207</v>
      </c>
      <c r="H19" s="20" t="s">
        <v>207</v>
      </c>
      <c r="I19" s="20" t="s">
        <v>207</v>
      </c>
      <c r="J19" s="20" t="s">
        <v>207</v>
      </c>
      <c r="K19" s="20" t="s">
        <v>207</v>
      </c>
      <c r="L19" s="20" t="s">
        <v>207</v>
      </c>
      <c r="M19" s="20" t="s">
        <v>207</v>
      </c>
      <c r="N19" s="20" t="s">
        <v>207</v>
      </c>
      <c r="O19" s="20" t="s">
        <v>207</v>
      </c>
      <c r="P19" s="18" t="s">
        <v>11</v>
      </c>
      <c r="Q19" s="19" t="str">
        <f>VLOOKUP(P19,'Anuncio Previo'!H:I,2,FALSE)</f>
        <v>Valor en codelist ContractCode</v>
      </c>
    </row>
    <row r="20" spans="1:17" ht="120" x14ac:dyDescent="0.25">
      <c r="B20" t="s">
        <v>208</v>
      </c>
      <c r="F20" s="50" t="s">
        <v>374</v>
      </c>
      <c r="G20" s="26" t="s">
        <v>376</v>
      </c>
      <c r="H20" s="26" t="s">
        <v>376</v>
      </c>
      <c r="I20" s="26" t="s">
        <v>376</v>
      </c>
      <c r="J20" s="26" t="s">
        <v>376</v>
      </c>
      <c r="K20" s="26" t="s">
        <v>376</v>
      </c>
      <c r="L20" s="26" t="s">
        <v>376</v>
      </c>
      <c r="M20" s="26" t="s">
        <v>376</v>
      </c>
      <c r="N20" s="26" t="s">
        <v>376</v>
      </c>
      <c r="O20" s="26" t="s">
        <v>376</v>
      </c>
      <c r="P20" s="18" t="s">
        <v>12</v>
      </c>
      <c r="Q20" s="19" t="str">
        <f>VLOOKUP(P20,'Anuncio Previo'!H:I,2,FALSE)</f>
        <v>Valor en codelist GoodsContractCode; ServiceContractCode; WorksContractCode; PublicPrivateCollaborationContractTypeCode 
PatrimonialContractCode
según el tipo de contrato</v>
      </c>
    </row>
    <row r="21" spans="1:17" x14ac:dyDescent="0.25">
      <c r="A21" s="3"/>
      <c r="B21" s="11" t="s">
        <v>160</v>
      </c>
      <c r="C21" s="11"/>
      <c r="D21" s="11"/>
      <c r="E21" s="11"/>
      <c r="F21" s="62" t="s">
        <v>374</v>
      </c>
      <c r="G21" s="20" t="s">
        <v>207</v>
      </c>
      <c r="H21" s="20" t="s">
        <v>207</v>
      </c>
      <c r="I21" s="20" t="s">
        <v>207</v>
      </c>
      <c r="J21" s="20" t="s">
        <v>207</v>
      </c>
      <c r="K21" s="20" t="s">
        <v>207</v>
      </c>
      <c r="L21" s="20" t="s">
        <v>207</v>
      </c>
      <c r="M21" s="20" t="s">
        <v>207</v>
      </c>
      <c r="N21" s="20" t="s">
        <v>207</v>
      </c>
      <c r="O21" s="20" t="s">
        <v>207</v>
      </c>
      <c r="P21" s="18" t="s">
        <v>421</v>
      </c>
      <c r="Q21" s="19" t="str">
        <f>VLOOKUP(P21,'Anuncio Previo'!H:I,2,FALSE)</f>
        <v>xsd:complexType</v>
      </c>
    </row>
    <row r="22" spans="1:17" ht="60" x14ac:dyDescent="0.25">
      <c r="A22" s="3"/>
      <c r="C22" s="2" t="s">
        <v>233</v>
      </c>
      <c r="D22" s="2"/>
      <c r="E22" s="2"/>
      <c r="F22" s="50" t="s">
        <v>374</v>
      </c>
      <c r="G22" s="26" t="s">
        <v>235</v>
      </c>
      <c r="H22" s="26" t="s">
        <v>235</v>
      </c>
      <c r="I22" s="26" t="s">
        <v>235</v>
      </c>
      <c r="J22" s="26" t="s">
        <v>235</v>
      </c>
      <c r="K22" s="26" t="s">
        <v>235</v>
      </c>
      <c r="L22" s="26" t="s">
        <v>235</v>
      </c>
      <c r="M22" s="26" t="s">
        <v>235</v>
      </c>
      <c r="N22" s="26" t="s">
        <v>235</v>
      </c>
      <c r="O22" s="26" t="s">
        <v>235</v>
      </c>
      <c r="P22" s="18" t="s">
        <v>422</v>
      </c>
      <c r="Q22" s="19" t="str">
        <f>VLOOKUP(P22,'Anuncio Previo'!H:I,2,FALSE)</f>
        <v>xsd:date</v>
      </c>
    </row>
    <row r="23" spans="1:17" ht="45" x14ac:dyDescent="0.25">
      <c r="A23" s="3"/>
      <c r="C23" s="2" t="s">
        <v>236</v>
      </c>
      <c r="D23" s="2"/>
      <c r="E23" s="2"/>
      <c r="F23" s="50" t="s">
        <v>374</v>
      </c>
      <c r="G23" s="26" t="s">
        <v>237</v>
      </c>
      <c r="H23" s="26" t="s">
        <v>237</v>
      </c>
      <c r="I23" s="26" t="s">
        <v>237</v>
      </c>
      <c r="J23" s="26" t="s">
        <v>237</v>
      </c>
      <c r="K23" s="26" t="s">
        <v>237</v>
      </c>
      <c r="L23" s="26" t="s">
        <v>237</v>
      </c>
      <c r="M23" s="26" t="s">
        <v>237</v>
      </c>
      <c r="N23" s="26" t="s">
        <v>237</v>
      </c>
      <c r="O23" s="26" t="s">
        <v>237</v>
      </c>
      <c r="P23" s="18" t="s">
        <v>423</v>
      </c>
      <c r="Q23" s="19" t="str">
        <f>VLOOKUP(P23,'Anuncio Previo'!H:I,2,FALSE)</f>
        <v>xsd:date</v>
      </c>
    </row>
    <row r="24" spans="1:17" ht="45" x14ac:dyDescent="0.25">
      <c r="A24" s="3"/>
      <c r="C24" s="2" t="s">
        <v>234</v>
      </c>
      <c r="D24" s="2"/>
      <c r="E24" s="2"/>
      <c r="F24" s="50" t="s">
        <v>374</v>
      </c>
      <c r="G24" s="26" t="s">
        <v>238</v>
      </c>
      <c r="H24" s="26" t="s">
        <v>238</v>
      </c>
      <c r="I24" s="26" t="s">
        <v>238</v>
      </c>
      <c r="J24" s="26" t="s">
        <v>238</v>
      </c>
      <c r="K24" s="26" t="s">
        <v>238</v>
      </c>
      <c r="L24" s="26" t="s">
        <v>238</v>
      </c>
      <c r="M24" s="26" t="s">
        <v>238</v>
      </c>
      <c r="N24" s="26" t="s">
        <v>238</v>
      </c>
      <c r="O24" s="26" t="s">
        <v>238</v>
      </c>
      <c r="P24" s="18" t="s">
        <v>442</v>
      </c>
      <c r="Q24" s="19" t="str">
        <f>VLOOKUP(P24,'Anuncio Previo'!H:I,2,FALSE)</f>
        <v>xsd:decimal. Máximo 17 dígitos enteros. No se aceptan decimales</v>
      </c>
    </row>
    <row r="25" spans="1:17" x14ac:dyDescent="0.25">
      <c r="B25" s="8" t="s">
        <v>13</v>
      </c>
      <c r="C25" s="8"/>
      <c r="D25" s="8"/>
      <c r="E25" s="8"/>
      <c r="F25" s="50" t="s">
        <v>374</v>
      </c>
      <c r="G25" s="20" t="s">
        <v>207</v>
      </c>
      <c r="H25" s="20" t="s">
        <v>207</v>
      </c>
      <c r="I25" s="20" t="s">
        <v>207</v>
      </c>
      <c r="J25" s="20" t="s">
        <v>207</v>
      </c>
      <c r="K25" s="20" t="s">
        <v>207</v>
      </c>
      <c r="L25" s="20" t="s">
        <v>207</v>
      </c>
      <c r="M25" s="20" t="s">
        <v>207</v>
      </c>
      <c r="N25" s="20" t="s">
        <v>207</v>
      </c>
      <c r="O25" s="20" t="s">
        <v>207</v>
      </c>
      <c r="P25" s="18" t="s">
        <v>377</v>
      </c>
      <c r="Q25" s="19" t="str">
        <f>VLOOKUP(P25,'Anuncio Previo'!H:I,2,FALSE)</f>
        <v>xsd:complexType</v>
      </c>
    </row>
    <row r="26" spans="1:17" ht="30" x14ac:dyDescent="0.25">
      <c r="A26" s="3"/>
      <c r="C26" s="2" t="s">
        <v>14</v>
      </c>
      <c r="D26" s="2"/>
      <c r="E26" s="2"/>
      <c r="F26" s="50" t="s">
        <v>374</v>
      </c>
      <c r="G26" s="27" t="s">
        <v>517</v>
      </c>
      <c r="H26" s="27" t="s">
        <v>517</v>
      </c>
      <c r="I26" s="27" t="s">
        <v>517</v>
      </c>
      <c r="J26" s="27" t="s">
        <v>517</v>
      </c>
      <c r="K26" s="27" t="s">
        <v>517</v>
      </c>
      <c r="L26" s="27" t="s">
        <v>517</v>
      </c>
      <c r="M26" s="27" t="s">
        <v>517</v>
      </c>
      <c r="N26" s="27" t="s">
        <v>517</v>
      </c>
      <c r="O26" s="27" t="s">
        <v>517</v>
      </c>
      <c r="P26" s="18" t="s">
        <v>15</v>
      </c>
      <c r="Q26" s="19" t="str">
        <f>VLOOKUP(P26,'Anuncio Previo'!H:I,2,FALSE)</f>
        <v xml:space="preserve">Valor en codelist NUTS </v>
      </c>
    </row>
    <row r="27" spans="1:17" ht="45" x14ac:dyDescent="0.25">
      <c r="A27" s="4"/>
      <c r="C27" s="2" t="s">
        <v>16</v>
      </c>
      <c r="D27" s="2"/>
      <c r="E27" s="2"/>
      <c r="F27" s="50" t="s">
        <v>374</v>
      </c>
      <c r="G27" s="27" t="s">
        <v>517</v>
      </c>
      <c r="H27" s="27" t="s">
        <v>517</v>
      </c>
      <c r="I27" s="27" t="s">
        <v>517</v>
      </c>
      <c r="J27" s="27" t="s">
        <v>517</v>
      </c>
      <c r="K27" s="27" t="s">
        <v>517</v>
      </c>
      <c r="L27" s="27" t="s">
        <v>517</v>
      </c>
      <c r="M27" s="27" t="s">
        <v>517</v>
      </c>
      <c r="N27" s="27" t="s">
        <v>517</v>
      </c>
      <c r="O27" s="27" t="s">
        <v>517</v>
      </c>
      <c r="P27" s="18" t="s">
        <v>17</v>
      </c>
      <c r="Q27" s="19" t="str">
        <f>VLOOKUP(P27,'Anuncio Previo'!H:I,2,FALSE)</f>
        <v>xsd:String. Máximo 50 caracteres - Texto de Código de Subentidad Nacional en gc NUTs</v>
      </c>
    </row>
    <row r="28" spans="1:17" ht="75" x14ac:dyDescent="0.25">
      <c r="A28" s="5"/>
      <c r="C28" s="2" t="s">
        <v>18</v>
      </c>
      <c r="D28" s="2"/>
      <c r="E28" s="2"/>
      <c r="F28" s="50" t="s">
        <v>374</v>
      </c>
      <c r="G28" s="27" t="s">
        <v>642</v>
      </c>
      <c r="H28" s="27" t="s">
        <v>642</v>
      </c>
      <c r="I28" s="27" t="s">
        <v>642</v>
      </c>
      <c r="J28" s="27" t="s">
        <v>642</v>
      </c>
      <c r="K28" s="27" t="s">
        <v>642</v>
      </c>
      <c r="L28" s="27" t="s">
        <v>642</v>
      </c>
      <c r="M28" s="27" t="s">
        <v>642</v>
      </c>
      <c r="N28" s="27" t="s">
        <v>642</v>
      </c>
      <c r="O28" s="27" t="s">
        <v>642</v>
      </c>
      <c r="P28" s="18" t="s">
        <v>19</v>
      </c>
      <c r="Q28" s="19" t="str">
        <f>VLOOKUP(P28,'Anuncio Previo'!H:I,2,FALSE)</f>
        <v>Valor en codelist CountryIdentificationCode</v>
      </c>
    </row>
    <row r="29" spans="1:17" ht="30" x14ac:dyDescent="0.25">
      <c r="C29" s="2" t="s">
        <v>20</v>
      </c>
      <c r="D29" s="2"/>
      <c r="E29" s="2"/>
      <c r="F29" s="50" t="s">
        <v>374</v>
      </c>
      <c r="G29" s="23" t="s">
        <v>213</v>
      </c>
      <c r="H29" s="23" t="s">
        <v>213</v>
      </c>
      <c r="I29" s="23" t="s">
        <v>213</v>
      </c>
      <c r="J29" s="23" t="s">
        <v>213</v>
      </c>
      <c r="K29" s="23" t="s">
        <v>213</v>
      </c>
      <c r="L29" s="23" t="s">
        <v>213</v>
      </c>
      <c r="M29" s="23" t="s">
        <v>213</v>
      </c>
      <c r="N29" s="23" t="s">
        <v>213</v>
      </c>
      <c r="O29" s="23" t="s">
        <v>213</v>
      </c>
      <c r="P29" s="18" t="s">
        <v>503</v>
      </c>
      <c r="Q29" s="19" t="str">
        <f>VLOOKUP(P29,'Anuncio Previo'!H:I,2,FALSE)</f>
        <v>xsd:string. Máximo 220 caracteres</v>
      </c>
    </row>
    <row r="30" spans="1:17" ht="45" x14ac:dyDescent="0.25">
      <c r="C30" s="2" t="s">
        <v>21</v>
      </c>
      <c r="D30" s="2"/>
      <c r="E30" s="2"/>
      <c r="F30" s="50" t="s">
        <v>374</v>
      </c>
      <c r="G30" s="23" t="s">
        <v>213</v>
      </c>
      <c r="H30" s="23" t="s">
        <v>213</v>
      </c>
      <c r="I30" s="23" t="s">
        <v>213</v>
      </c>
      <c r="J30" s="23" t="s">
        <v>213</v>
      </c>
      <c r="K30" s="23" t="s">
        <v>213</v>
      </c>
      <c r="L30" s="23" t="s">
        <v>213</v>
      </c>
      <c r="M30" s="23" t="s">
        <v>213</v>
      </c>
      <c r="N30" s="23" t="s">
        <v>213</v>
      </c>
      <c r="O30" s="23" t="s">
        <v>213</v>
      </c>
      <c r="P30" s="18" t="s">
        <v>501</v>
      </c>
      <c r="Q30" s="19" t="str">
        <f>VLOOKUP(P30,'Anuncio Previo'!H:I,2,FALSE)</f>
        <v>xsd:string. Máximo 5 caracteres numéricos si el país es España, en otro caso 32 máximo caracteres.</v>
      </c>
    </row>
    <row r="31" spans="1:17" ht="30" x14ac:dyDescent="0.25">
      <c r="C31" s="2" t="s">
        <v>22</v>
      </c>
      <c r="D31" s="2"/>
      <c r="E31" s="2"/>
      <c r="F31" s="50" t="s">
        <v>374</v>
      </c>
      <c r="G31" s="23" t="s">
        <v>213</v>
      </c>
      <c r="H31" s="23" t="s">
        <v>213</v>
      </c>
      <c r="I31" s="23" t="s">
        <v>213</v>
      </c>
      <c r="J31" s="23" t="s">
        <v>213</v>
      </c>
      <c r="K31" s="23" t="s">
        <v>213</v>
      </c>
      <c r="L31" s="23" t="s">
        <v>213</v>
      </c>
      <c r="M31" s="23" t="s">
        <v>213</v>
      </c>
      <c r="N31" s="23" t="s">
        <v>213</v>
      </c>
      <c r="O31" s="23"/>
      <c r="P31" s="18" t="s">
        <v>502</v>
      </c>
      <c r="Q31" s="19" t="str">
        <f>VLOOKUP(P31,'Anuncio Previo'!H:I,2,FALSE)</f>
        <v>xsd:string. Máximo 90 caracteres</v>
      </c>
    </row>
    <row r="32" spans="1:17" x14ac:dyDescent="0.25">
      <c r="B32" s="8" t="s">
        <v>123</v>
      </c>
      <c r="C32" s="8"/>
      <c r="D32" s="8"/>
      <c r="E32" s="8"/>
      <c r="F32" s="50" t="s">
        <v>374</v>
      </c>
      <c r="G32" s="23" t="s">
        <v>213</v>
      </c>
      <c r="H32" s="23" t="s">
        <v>213</v>
      </c>
      <c r="I32" s="23" t="s">
        <v>213</v>
      </c>
      <c r="J32" s="23" t="s">
        <v>213</v>
      </c>
      <c r="K32" s="23" t="s">
        <v>213</v>
      </c>
      <c r="L32" s="23" t="s">
        <v>213</v>
      </c>
      <c r="M32" s="23" t="s">
        <v>213</v>
      </c>
      <c r="N32" s="23" t="s">
        <v>213</v>
      </c>
      <c r="O32" s="23" t="s">
        <v>213</v>
      </c>
      <c r="P32" s="18" t="s">
        <v>378</v>
      </c>
      <c r="Q32" s="19" t="str">
        <f>VLOOKUP(P32,'Anuncio Previo'!H:I,2,FALSE)</f>
        <v>xsd:complexType</v>
      </c>
    </row>
    <row r="33" spans="1:17" ht="30" x14ac:dyDescent="0.25">
      <c r="A33" s="2"/>
      <c r="C33" s="29" t="s">
        <v>194</v>
      </c>
      <c r="D33" s="29"/>
      <c r="E33" s="29"/>
      <c r="F33" s="50" t="s">
        <v>374</v>
      </c>
      <c r="G33" s="23" t="s">
        <v>213</v>
      </c>
      <c r="H33" s="23" t="s">
        <v>213</v>
      </c>
      <c r="I33" s="23" t="s">
        <v>213</v>
      </c>
      <c r="J33" s="23" t="s">
        <v>213</v>
      </c>
      <c r="K33" s="23" t="s">
        <v>213</v>
      </c>
      <c r="L33" s="23" t="s">
        <v>213</v>
      </c>
      <c r="M33" s="23" t="s">
        <v>213</v>
      </c>
      <c r="N33" s="23" t="s">
        <v>213</v>
      </c>
      <c r="O33" s="23"/>
      <c r="P33" s="18" t="s">
        <v>124</v>
      </c>
      <c r="Q33" s="19" t="str">
        <f>VLOOKUP(P33,'Anuncio Previo'!H:I,2,FALSE)</f>
        <v>xsd:string. Máximo 256 caracteres</v>
      </c>
    </row>
    <row r="34" spans="1:17" ht="30" x14ac:dyDescent="0.25">
      <c r="A34" s="3"/>
      <c r="C34" s="29" t="s">
        <v>195</v>
      </c>
      <c r="D34" s="29"/>
      <c r="E34" s="29"/>
      <c r="F34" s="50" t="s">
        <v>374</v>
      </c>
      <c r="G34" s="23" t="s">
        <v>213</v>
      </c>
      <c r="H34" s="23" t="s">
        <v>213</v>
      </c>
      <c r="I34" s="23" t="s">
        <v>213</v>
      </c>
      <c r="J34" s="23" t="s">
        <v>213</v>
      </c>
      <c r="K34" s="23" t="s">
        <v>213</v>
      </c>
      <c r="L34" s="23" t="s">
        <v>213</v>
      </c>
      <c r="M34" s="23" t="s">
        <v>213</v>
      </c>
      <c r="N34" s="23" t="s">
        <v>213</v>
      </c>
      <c r="O34" s="23"/>
      <c r="P34" s="18" t="s">
        <v>196</v>
      </c>
      <c r="Q34" s="19" t="str">
        <f>VLOOKUP(P34,'Anuncio Previo'!H:I,2,FALSE)</f>
        <v>xsd:string. Máximo 256 caracteres</v>
      </c>
    </row>
    <row r="35" spans="1:17" ht="30" x14ac:dyDescent="0.25">
      <c r="A35" s="33" t="s">
        <v>174</v>
      </c>
      <c r="F35" s="50" t="s">
        <v>379</v>
      </c>
      <c r="G35" s="85" t="s">
        <v>485</v>
      </c>
      <c r="H35" s="85" t="s">
        <v>485</v>
      </c>
      <c r="I35" s="85" t="s">
        <v>485</v>
      </c>
      <c r="J35" s="85" t="s">
        <v>485</v>
      </c>
      <c r="K35" s="85" t="s">
        <v>485</v>
      </c>
      <c r="L35" s="85" t="s">
        <v>485</v>
      </c>
      <c r="M35" s="85" t="s">
        <v>485</v>
      </c>
      <c r="N35" s="85" t="s">
        <v>485</v>
      </c>
      <c r="O35" s="85" t="s">
        <v>485</v>
      </c>
      <c r="P35" s="18" t="s">
        <v>262</v>
      </c>
      <c r="Q35" s="19" t="str">
        <f>VLOOKUP(P35,'Anuncio Previo'!H:I,2,FALSE)</f>
        <v>xsd:complexType</v>
      </c>
    </row>
    <row r="36" spans="1:17" x14ac:dyDescent="0.25">
      <c r="B36" t="s">
        <v>175</v>
      </c>
      <c r="F36" s="50">
        <v>1</v>
      </c>
      <c r="G36" s="20" t="s">
        <v>207</v>
      </c>
      <c r="H36" s="20" t="s">
        <v>207</v>
      </c>
      <c r="I36" s="20" t="s">
        <v>207</v>
      </c>
      <c r="J36" s="20" t="s">
        <v>207</v>
      </c>
      <c r="K36" s="20" t="s">
        <v>207</v>
      </c>
      <c r="L36" s="20" t="s">
        <v>207</v>
      </c>
      <c r="M36" s="20" t="s">
        <v>207</v>
      </c>
      <c r="N36" s="20" t="s">
        <v>207</v>
      </c>
      <c r="O36" s="20" t="s">
        <v>207</v>
      </c>
      <c r="P36" s="18" t="s">
        <v>23</v>
      </c>
      <c r="Q36" s="19" t="str">
        <f>VLOOKUP(P36,'Anuncio Previo'!H:I,2,FALSE)</f>
        <v>Máximo 3 caracteres numéricos</v>
      </c>
    </row>
    <row r="37" spans="1:17" ht="30" x14ac:dyDescent="0.25">
      <c r="B37" t="s">
        <v>176</v>
      </c>
      <c r="F37" s="50">
        <v>1</v>
      </c>
      <c r="G37" s="20" t="s">
        <v>207</v>
      </c>
      <c r="H37" s="20" t="s">
        <v>207</v>
      </c>
      <c r="I37" s="20" t="s">
        <v>207</v>
      </c>
      <c r="J37" s="20" t="s">
        <v>207</v>
      </c>
      <c r="K37" s="20" t="s">
        <v>207</v>
      </c>
      <c r="L37" s="20" t="s">
        <v>207</v>
      </c>
      <c r="M37" s="20" t="s">
        <v>207</v>
      </c>
      <c r="N37" s="20" t="s">
        <v>207</v>
      </c>
      <c r="O37" s="20" t="s">
        <v>207</v>
      </c>
      <c r="P37" s="18" t="s">
        <v>24</v>
      </c>
      <c r="Q37" s="19" t="str">
        <f>VLOOKUP(P37,'Anuncio Previo'!H:I,2,FALSE)</f>
        <v>xsd:string. Máximo 1700 caracteres</v>
      </c>
    </row>
    <row r="38" spans="1:17" ht="30" x14ac:dyDescent="0.25">
      <c r="A38" s="2"/>
      <c r="B38" t="s">
        <v>177</v>
      </c>
      <c r="F38" s="50">
        <v>1</v>
      </c>
      <c r="G38" s="20" t="s">
        <v>207</v>
      </c>
      <c r="H38" s="20" t="s">
        <v>207</v>
      </c>
      <c r="I38" s="20" t="s">
        <v>207</v>
      </c>
      <c r="J38" s="20" t="s">
        <v>207</v>
      </c>
      <c r="K38" s="20" t="s">
        <v>207</v>
      </c>
      <c r="L38" s="20" t="s">
        <v>207</v>
      </c>
      <c r="M38" s="20" t="s">
        <v>207</v>
      </c>
      <c r="N38" s="20" t="s">
        <v>207</v>
      </c>
      <c r="O38" s="20" t="s">
        <v>207</v>
      </c>
      <c r="P38" s="18" t="s">
        <v>25</v>
      </c>
      <c r="Q38" s="19" t="str">
        <f>VLOOKUP(P38,'Anuncio Previo'!H:I,2,FALSE)</f>
        <v>xsd:decimal. Máximo 10 enteros y 2 decimales</v>
      </c>
    </row>
    <row r="39" spans="1:17" ht="30" x14ac:dyDescent="0.25">
      <c r="B39" t="s">
        <v>178</v>
      </c>
      <c r="F39" s="50">
        <v>1</v>
      </c>
      <c r="G39" s="20" t="s">
        <v>207</v>
      </c>
      <c r="H39" s="20" t="s">
        <v>207</v>
      </c>
      <c r="I39" s="20" t="s">
        <v>207</v>
      </c>
      <c r="J39" s="20" t="s">
        <v>207</v>
      </c>
      <c r="K39" s="20" t="s">
        <v>207</v>
      </c>
      <c r="L39" s="20" t="s">
        <v>207</v>
      </c>
      <c r="M39" s="20" t="s">
        <v>207</v>
      </c>
      <c r="N39" s="20" t="s">
        <v>207</v>
      </c>
      <c r="O39" s="20" t="s">
        <v>207</v>
      </c>
      <c r="P39" s="18" t="s">
        <v>26</v>
      </c>
      <c r="Q39" s="19" t="str">
        <f>VLOOKUP(P39,'Anuncio Previo'!H:I,2,FALSE)</f>
        <v>xsd:decimal. Máximo 10 enteros y 2 decimales</v>
      </c>
    </row>
    <row r="40" spans="1:17" ht="45" x14ac:dyDescent="0.25">
      <c r="B40" t="s">
        <v>8</v>
      </c>
      <c r="F40" s="50" t="s">
        <v>379</v>
      </c>
      <c r="G40" s="20" t="s">
        <v>207</v>
      </c>
      <c r="H40" s="20" t="s">
        <v>207</v>
      </c>
      <c r="I40" s="20" t="s">
        <v>207</v>
      </c>
      <c r="J40" s="20" t="s">
        <v>207</v>
      </c>
      <c r="K40" s="20" t="s">
        <v>207</v>
      </c>
      <c r="L40" s="23" t="s">
        <v>213</v>
      </c>
      <c r="M40" s="20" t="s">
        <v>207</v>
      </c>
      <c r="N40" s="20" t="s">
        <v>207</v>
      </c>
      <c r="O40" s="20" t="s">
        <v>207</v>
      </c>
      <c r="P40" s="18" t="s">
        <v>27</v>
      </c>
      <c r="Q40" s="19" t="str">
        <f>VLOOKUP(P40,'Anuncio Previo'!H:I,2,FALSE)</f>
        <v>Valor en codelist CPV</v>
      </c>
    </row>
    <row r="41" spans="1:17" ht="30" x14ac:dyDescent="0.25">
      <c r="B41" s="8" t="s">
        <v>13</v>
      </c>
      <c r="C41" s="16"/>
      <c r="D41" s="16"/>
      <c r="E41" s="16"/>
      <c r="F41" s="63" t="s">
        <v>374</v>
      </c>
      <c r="G41" s="20" t="s">
        <v>207</v>
      </c>
      <c r="H41" s="20" t="s">
        <v>207</v>
      </c>
      <c r="I41" s="20" t="s">
        <v>207</v>
      </c>
      <c r="J41" s="20" t="s">
        <v>207</v>
      </c>
      <c r="K41" s="20" t="s">
        <v>207</v>
      </c>
      <c r="L41" s="20" t="s">
        <v>207</v>
      </c>
      <c r="M41" s="20" t="s">
        <v>207</v>
      </c>
      <c r="N41" s="20" t="s">
        <v>207</v>
      </c>
      <c r="O41" s="20" t="s">
        <v>207</v>
      </c>
      <c r="P41" s="18" t="s">
        <v>519</v>
      </c>
      <c r="Q41" s="18" t="s">
        <v>437</v>
      </c>
    </row>
    <row r="42" spans="1:17" ht="45" x14ac:dyDescent="0.25">
      <c r="B42" s="16"/>
      <c r="C42" s="15" t="s">
        <v>14</v>
      </c>
      <c r="D42" s="16"/>
      <c r="E42" s="16"/>
      <c r="F42" s="64" t="s">
        <v>374</v>
      </c>
      <c r="G42" s="27" t="s">
        <v>517</v>
      </c>
      <c r="H42" s="27" t="s">
        <v>517</v>
      </c>
      <c r="I42" s="27" t="s">
        <v>517</v>
      </c>
      <c r="J42" s="27" t="s">
        <v>517</v>
      </c>
      <c r="K42" s="27" t="s">
        <v>517</v>
      </c>
      <c r="L42" s="27" t="s">
        <v>517</v>
      </c>
      <c r="M42" s="27" t="s">
        <v>517</v>
      </c>
      <c r="N42" s="27" t="s">
        <v>517</v>
      </c>
      <c r="O42" s="27" t="s">
        <v>517</v>
      </c>
      <c r="P42" s="18" t="s">
        <v>520</v>
      </c>
      <c r="Q42" s="18" t="s">
        <v>472</v>
      </c>
    </row>
    <row r="43" spans="1:17" ht="30" x14ac:dyDescent="0.25">
      <c r="B43" s="16"/>
      <c r="C43" s="15" t="s">
        <v>16</v>
      </c>
      <c r="D43" s="16"/>
      <c r="E43" s="16"/>
      <c r="F43" s="64" t="s">
        <v>374</v>
      </c>
      <c r="G43" s="27" t="s">
        <v>517</v>
      </c>
      <c r="H43" s="27" t="s">
        <v>517</v>
      </c>
      <c r="I43" s="27" t="s">
        <v>517</v>
      </c>
      <c r="J43" s="27" t="s">
        <v>517</v>
      </c>
      <c r="K43" s="27" t="s">
        <v>517</v>
      </c>
      <c r="L43" s="27" t="s">
        <v>517</v>
      </c>
      <c r="M43" s="27" t="s">
        <v>517</v>
      </c>
      <c r="N43" s="27" t="s">
        <v>517</v>
      </c>
      <c r="O43" s="27" t="s">
        <v>517</v>
      </c>
      <c r="P43" s="18" t="s">
        <v>521</v>
      </c>
      <c r="Q43" s="18" t="s">
        <v>471</v>
      </c>
    </row>
    <row r="44" spans="1:17" ht="75" x14ac:dyDescent="0.25">
      <c r="B44" s="16"/>
      <c r="C44" s="15" t="s">
        <v>18</v>
      </c>
      <c r="D44" s="16"/>
      <c r="E44" s="16"/>
      <c r="F44" s="64" t="s">
        <v>374</v>
      </c>
      <c r="G44" s="27" t="s">
        <v>518</v>
      </c>
      <c r="H44" s="27" t="s">
        <v>518</v>
      </c>
      <c r="I44" s="27" t="s">
        <v>518</v>
      </c>
      <c r="J44" s="27" t="s">
        <v>518</v>
      </c>
      <c r="K44" s="27" t="s">
        <v>518</v>
      </c>
      <c r="L44" s="27" t="s">
        <v>518</v>
      </c>
      <c r="M44" s="27" t="s">
        <v>518</v>
      </c>
      <c r="N44" s="27" t="s">
        <v>518</v>
      </c>
      <c r="O44" s="27" t="s">
        <v>518</v>
      </c>
      <c r="P44" s="18" t="s">
        <v>522</v>
      </c>
      <c r="Q44" s="18" t="s">
        <v>466</v>
      </c>
    </row>
    <row r="45" spans="1:17" ht="30" x14ac:dyDescent="0.25">
      <c r="B45" s="16"/>
      <c r="C45" s="15" t="s">
        <v>20</v>
      </c>
      <c r="D45" s="16"/>
      <c r="E45" s="16"/>
      <c r="F45" s="64" t="s">
        <v>374</v>
      </c>
      <c r="G45" s="36" t="s">
        <v>213</v>
      </c>
      <c r="H45" s="36" t="s">
        <v>213</v>
      </c>
      <c r="I45" s="36" t="s">
        <v>213</v>
      </c>
      <c r="J45" s="36" t="s">
        <v>213</v>
      </c>
      <c r="K45" s="36" t="s">
        <v>213</v>
      </c>
      <c r="L45" s="36" t="s">
        <v>213</v>
      </c>
      <c r="M45" s="36" t="s">
        <v>213</v>
      </c>
      <c r="N45" s="36" t="s">
        <v>213</v>
      </c>
      <c r="O45" s="36" t="s">
        <v>213</v>
      </c>
      <c r="P45" s="18" t="s">
        <v>523</v>
      </c>
      <c r="Q45" s="18" t="s">
        <v>440</v>
      </c>
    </row>
    <row r="46" spans="1:17" ht="45" x14ac:dyDescent="0.25">
      <c r="B46" s="16"/>
      <c r="C46" s="15" t="s">
        <v>21</v>
      </c>
      <c r="D46" s="16"/>
      <c r="E46" s="16"/>
      <c r="F46" s="64" t="s">
        <v>374</v>
      </c>
      <c r="G46" s="36" t="s">
        <v>213</v>
      </c>
      <c r="H46" s="36" t="s">
        <v>213</v>
      </c>
      <c r="I46" s="36" t="s">
        <v>213</v>
      </c>
      <c r="J46" s="36" t="s">
        <v>213</v>
      </c>
      <c r="K46" s="36" t="s">
        <v>213</v>
      </c>
      <c r="L46" s="36" t="s">
        <v>213</v>
      </c>
      <c r="M46" s="36" t="s">
        <v>213</v>
      </c>
      <c r="N46" s="36" t="s">
        <v>213</v>
      </c>
      <c r="O46" s="36" t="s">
        <v>213</v>
      </c>
      <c r="P46" s="18" t="s">
        <v>524</v>
      </c>
      <c r="Q46" s="19" t="s">
        <v>509</v>
      </c>
    </row>
    <row r="47" spans="1:17" ht="30" x14ac:dyDescent="0.25">
      <c r="B47" s="16"/>
      <c r="C47" s="15" t="s">
        <v>22</v>
      </c>
      <c r="D47" s="16"/>
      <c r="E47" s="16"/>
      <c r="F47" s="64" t="s">
        <v>374</v>
      </c>
      <c r="G47" s="36" t="s">
        <v>213</v>
      </c>
      <c r="H47" s="36" t="s">
        <v>213</v>
      </c>
      <c r="I47" s="36" t="s">
        <v>213</v>
      </c>
      <c r="J47" s="36" t="s">
        <v>213</v>
      </c>
      <c r="K47" s="36" t="s">
        <v>213</v>
      </c>
      <c r="L47" s="36" t="s">
        <v>213</v>
      </c>
      <c r="M47" s="36" t="s">
        <v>213</v>
      </c>
      <c r="N47" s="36" t="s">
        <v>213</v>
      </c>
      <c r="O47" s="36" t="s">
        <v>213</v>
      </c>
      <c r="P47" s="18" t="s">
        <v>525</v>
      </c>
      <c r="Q47" s="18" t="s">
        <v>438</v>
      </c>
    </row>
    <row r="48" spans="1:17" ht="15.75" x14ac:dyDescent="0.25">
      <c r="A48" s="33" t="s">
        <v>34</v>
      </c>
      <c r="F48" s="50">
        <v>1</v>
      </c>
      <c r="G48" s="20" t="s">
        <v>207</v>
      </c>
      <c r="H48" s="20" t="s">
        <v>207</v>
      </c>
      <c r="I48" s="20" t="s">
        <v>207</v>
      </c>
      <c r="J48" s="20" t="s">
        <v>207</v>
      </c>
      <c r="K48" s="20" t="s">
        <v>207</v>
      </c>
      <c r="L48" s="20" t="s">
        <v>207</v>
      </c>
      <c r="M48" s="20" t="s">
        <v>207</v>
      </c>
      <c r="N48" s="20" t="s">
        <v>207</v>
      </c>
      <c r="O48" s="20"/>
      <c r="P48" s="18" t="s">
        <v>253</v>
      </c>
      <c r="Q48" s="19" t="str">
        <f>VLOOKUP(P48,'Anuncio Previo'!H:I,2,FALSE)</f>
        <v>xsd:complexType</v>
      </c>
    </row>
    <row r="49" spans="1:17" ht="30" x14ac:dyDescent="0.25">
      <c r="A49" s="2"/>
      <c r="B49" s="15" t="s">
        <v>0</v>
      </c>
      <c r="C49" s="2"/>
      <c r="D49" s="2"/>
      <c r="E49" s="2"/>
      <c r="F49" s="50">
        <v>1</v>
      </c>
      <c r="G49" s="22" t="s">
        <v>207</v>
      </c>
      <c r="H49" s="22" t="s">
        <v>207</v>
      </c>
      <c r="I49" s="22" t="s">
        <v>207</v>
      </c>
      <c r="J49" s="22" t="s">
        <v>207</v>
      </c>
      <c r="K49" s="22" t="s">
        <v>207</v>
      </c>
      <c r="L49" s="22" t="s">
        <v>207</v>
      </c>
      <c r="M49" s="22" t="s">
        <v>207</v>
      </c>
      <c r="N49" s="22" t="s">
        <v>207</v>
      </c>
      <c r="O49" s="22"/>
      <c r="P49" s="18" t="s">
        <v>35</v>
      </c>
      <c r="Q49" s="19" t="str">
        <f>VLOOKUP(P49,'Anuncio Previo'!H:I,2,FALSE)</f>
        <v>xsd:string. Máximo 300 caracteres</v>
      </c>
    </row>
    <row r="50" spans="1:17" ht="30" x14ac:dyDescent="0.25">
      <c r="A50" s="2"/>
      <c r="B50" s="15" t="s">
        <v>288</v>
      </c>
      <c r="C50" s="2"/>
      <c r="D50" s="2"/>
      <c r="E50" s="2"/>
      <c r="F50" s="50">
        <v>1</v>
      </c>
      <c r="G50" s="22" t="s">
        <v>207</v>
      </c>
      <c r="H50" s="22" t="s">
        <v>207</v>
      </c>
      <c r="I50" s="22" t="s">
        <v>207</v>
      </c>
      <c r="J50" s="22" t="s">
        <v>207</v>
      </c>
      <c r="K50" s="22" t="s">
        <v>207</v>
      </c>
      <c r="L50" s="22" t="s">
        <v>207</v>
      </c>
      <c r="M50" s="22" t="s">
        <v>207</v>
      </c>
      <c r="N50" s="22" t="s">
        <v>207</v>
      </c>
      <c r="O50" s="22" t="s">
        <v>207</v>
      </c>
      <c r="P50" s="18" t="s">
        <v>38</v>
      </c>
      <c r="Q50" s="19" t="str">
        <f>VLOOKUP(P50,'Anuncio Previo'!H:I,2,FALSE)</f>
        <v>xsd:string. Máximo 200 caracteres</v>
      </c>
    </row>
    <row r="51" spans="1:17" ht="30" x14ac:dyDescent="0.25">
      <c r="A51" s="2"/>
      <c r="B51" s="15" t="s">
        <v>289</v>
      </c>
      <c r="C51" s="2"/>
      <c r="D51" s="2"/>
      <c r="E51" s="2"/>
      <c r="F51" s="50">
        <v>1</v>
      </c>
      <c r="G51" s="22" t="s">
        <v>207</v>
      </c>
      <c r="H51" s="22" t="s">
        <v>207</v>
      </c>
      <c r="I51" s="22" t="s">
        <v>207</v>
      </c>
      <c r="J51" s="22" t="s">
        <v>207</v>
      </c>
      <c r="K51" s="22" t="s">
        <v>207</v>
      </c>
      <c r="L51" s="22" t="s">
        <v>207</v>
      </c>
      <c r="M51" s="22" t="s">
        <v>207</v>
      </c>
      <c r="N51" s="22" t="s">
        <v>207</v>
      </c>
      <c r="O51" s="22" t="s">
        <v>207</v>
      </c>
      <c r="P51" s="18" t="s">
        <v>38</v>
      </c>
      <c r="Q51" s="19" t="str">
        <f>VLOOKUP(P51,'Anuncio Previo'!H:I,2,FALSE)</f>
        <v>xsd:string. Máximo 200 caracteres</v>
      </c>
    </row>
    <row r="52" spans="1:17" ht="30" x14ac:dyDescent="0.25">
      <c r="B52" s="82" t="s">
        <v>36</v>
      </c>
      <c r="C52" s="29"/>
      <c r="D52" s="29"/>
      <c r="E52" s="29"/>
      <c r="F52" s="53">
        <v>1</v>
      </c>
      <c r="G52" s="22" t="s">
        <v>207</v>
      </c>
      <c r="H52" s="22" t="s">
        <v>207</v>
      </c>
      <c r="I52" s="22" t="s">
        <v>207</v>
      </c>
      <c r="J52" s="22" t="s">
        <v>207</v>
      </c>
      <c r="K52" s="22" t="s">
        <v>207</v>
      </c>
      <c r="L52" s="22" t="s">
        <v>207</v>
      </c>
      <c r="M52" s="22" t="s">
        <v>207</v>
      </c>
      <c r="N52" s="22" t="s">
        <v>207</v>
      </c>
      <c r="O52" s="22" t="s">
        <v>207</v>
      </c>
      <c r="P52" s="18" t="s">
        <v>37</v>
      </c>
      <c r="Q52" s="19" t="str">
        <f>VLOOKUP(P52,'Anuncio Previo'!H:I,2,FALSE)</f>
        <v>Valor en codelist ContractingAuthorityCode</v>
      </c>
    </row>
    <row r="53" spans="1:17" ht="30" x14ac:dyDescent="0.25">
      <c r="B53" s="82" t="s">
        <v>181</v>
      </c>
      <c r="C53" s="29"/>
      <c r="D53" s="29"/>
      <c r="E53" s="29"/>
      <c r="F53" s="53" t="s">
        <v>374</v>
      </c>
      <c r="G53" s="23" t="s">
        <v>213</v>
      </c>
      <c r="H53" s="23" t="s">
        <v>213</v>
      </c>
      <c r="I53" s="23" t="s">
        <v>213</v>
      </c>
      <c r="J53" s="23" t="s">
        <v>213</v>
      </c>
      <c r="K53" s="23" t="s">
        <v>213</v>
      </c>
      <c r="L53" s="23" t="s">
        <v>213</v>
      </c>
      <c r="M53" s="23" t="s">
        <v>213</v>
      </c>
      <c r="N53" s="23" t="s">
        <v>213</v>
      </c>
      <c r="O53" s="23" t="s">
        <v>213</v>
      </c>
      <c r="P53" s="18" t="s">
        <v>38</v>
      </c>
      <c r="Q53" s="19" t="str">
        <f>VLOOKUP(P53,'Anuncio Previo'!H:I,2,FALSE)</f>
        <v>xsd:string. Máximo 200 caracteres</v>
      </c>
    </row>
    <row r="54" spans="1:17" ht="30" x14ac:dyDescent="0.25">
      <c r="B54" s="82" t="s">
        <v>39</v>
      </c>
      <c r="C54" s="29"/>
      <c r="D54" s="29"/>
      <c r="E54" s="29"/>
      <c r="F54" s="53" t="s">
        <v>374</v>
      </c>
      <c r="G54" s="23" t="s">
        <v>213</v>
      </c>
      <c r="H54" s="23" t="s">
        <v>213</v>
      </c>
      <c r="I54" s="23" t="s">
        <v>213</v>
      </c>
      <c r="J54" s="23" t="s">
        <v>213</v>
      </c>
      <c r="K54" s="23" t="s">
        <v>213</v>
      </c>
      <c r="L54" s="23" t="s">
        <v>213</v>
      </c>
      <c r="M54" s="23" t="s">
        <v>213</v>
      </c>
      <c r="N54" s="23" t="s">
        <v>213</v>
      </c>
      <c r="O54" s="23" t="s">
        <v>213</v>
      </c>
      <c r="P54" s="18" t="s">
        <v>40</v>
      </c>
      <c r="Q54" s="19" t="str">
        <f>VLOOKUP(P54,'Anuncio Previo'!H:I,2,FALSE)</f>
        <v>xsd:string. Máximo 256 caracteres y debe cumplir patrón URL</v>
      </c>
    </row>
    <row r="55" spans="1:17" x14ac:dyDescent="0.25">
      <c r="B55" s="17" t="s">
        <v>381</v>
      </c>
      <c r="C55" s="3"/>
      <c r="D55" s="3"/>
      <c r="E55" s="3"/>
      <c r="F55" s="53" t="s">
        <v>374</v>
      </c>
      <c r="G55" s="23" t="s">
        <v>213</v>
      </c>
      <c r="H55" s="23" t="s">
        <v>213</v>
      </c>
      <c r="I55" s="23" t="s">
        <v>213</v>
      </c>
      <c r="J55" s="23" t="s">
        <v>213</v>
      </c>
      <c r="K55" s="23" t="s">
        <v>213</v>
      </c>
      <c r="L55" s="23" t="s">
        <v>213</v>
      </c>
      <c r="M55" s="23" t="s">
        <v>213</v>
      </c>
      <c r="N55" s="23" t="s">
        <v>213</v>
      </c>
      <c r="O55" s="23" t="s">
        <v>213</v>
      </c>
      <c r="P55" s="18" t="s">
        <v>382</v>
      </c>
      <c r="Q55" s="19" t="str">
        <f>VLOOKUP(P55,'Anuncio Previo'!H:I,2,FALSE)</f>
        <v>xsd:complexType</v>
      </c>
    </row>
    <row r="56" spans="1:17" ht="30" x14ac:dyDescent="0.25">
      <c r="C56" s="82" t="s">
        <v>20</v>
      </c>
      <c r="D56" s="30"/>
      <c r="E56" s="30"/>
      <c r="F56" s="53" t="s">
        <v>374</v>
      </c>
      <c r="G56" s="23" t="s">
        <v>213</v>
      </c>
      <c r="H56" s="23" t="s">
        <v>213</v>
      </c>
      <c r="I56" s="23" t="s">
        <v>213</v>
      </c>
      <c r="J56" s="23" t="s">
        <v>213</v>
      </c>
      <c r="K56" s="23" t="s">
        <v>213</v>
      </c>
      <c r="L56" s="23" t="s">
        <v>213</v>
      </c>
      <c r="M56" s="23" t="s">
        <v>213</v>
      </c>
      <c r="N56" s="23" t="s">
        <v>213</v>
      </c>
      <c r="O56" s="23" t="s">
        <v>213</v>
      </c>
      <c r="P56" s="18" t="s">
        <v>41</v>
      </c>
      <c r="Q56" s="19" t="str">
        <f>VLOOKUP(P56,'Anuncio Previo'!H:I,2,FALSE)</f>
        <v>xsd:string. Máximo 220 caracteres</v>
      </c>
    </row>
    <row r="57" spans="1:17" ht="45" x14ac:dyDescent="0.25">
      <c r="C57" s="82" t="s">
        <v>21</v>
      </c>
      <c r="D57" s="30"/>
      <c r="E57" s="30"/>
      <c r="F57" s="53" t="s">
        <v>374</v>
      </c>
      <c r="G57" s="23" t="s">
        <v>213</v>
      </c>
      <c r="H57" s="23" t="s">
        <v>213</v>
      </c>
      <c r="I57" s="23" t="s">
        <v>213</v>
      </c>
      <c r="J57" s="23" t="s">
        <v>213</v>
      </c>
      <c r="K57" s="23" t="s">
        <v>213</v>
      </c>
      <c r="L57" s="23" t="s">
        <v>213</v>
      </c>
      <c r="M57" s="23" t="s">
        <v>213</v>
      </c>
      <c r="N57" s="23" t="s">
        <v>213</v>
      </c>
      <c r="O57" s="23" t="s">
        <v>213</v>
      </c>
      <c r="P57" s="18" t="s">
        <v>459</v>
      </c>
      <c r="Q57" s="19" t="str">
        <f>VLOOKUP(P57,'Anuncio Previo'!H:I,2,FALSE)</f>
        <v>xsd:string. Máximo 5 caracteres numéricos si el país es España, en otro caso 32 máximo caracteres.</v>
      </c>
    </row>
    <row r="58" spans="1:17" ht="30" x14ac:dyDescent="0.25">
      <c r="C58" s="82" t="s">
        <v>22</v>
      </c>
      <c r="D58" s="30"/>
      <c r="E58" s="30"/>
      <c r="F58" s="53" t="s">
        <v>374</v>
      </c>
      <c r="G58" s="23" t="s">
        <v>213</v>
      </c>
      <c r="H58" s="23" t="s">
        <v>213</v>
      </c>
      <c r="I58" s="23" t="s">
        <v>213</v>
      </c>
      <c r="J58" s="23" t="s">
        <v>213</v>
      </c>
      <c r="K58" s="23" t="s">
        <v>213</v>
      </c>
      <c r="L58" s="23" t="s">
        <v>213</v>
      </c>
      <c r="M58" s="23" t="s">
        <v>213</v>
      </c>
      <c r="N58" s="23" t="s">
        <v>213</v>
      </c>
      <c r="O58" s="23" t="s">
        <v>213</v>
      </c>
      <c r="P58" s="18" t="s">
        <v>42</v>
      </c>
      <c r="Q58" s="19" t="str">
        <f>VLOOKUP(P58,'Anuncio Previo'!H:I,2,FALSE)</f>
        <v>xsd:string. Máximo 90 caracteres</v>
      </c>
    </row>
    <row r="59" spans="1:17" ht="30" x14ac:dyDescent="0.25">
      <c r="C59" s="82" t="s">
        <v>18</v>
      </c>
      <c r="D59" s="30"/>
      <c r="E59" s="30"/>
      <c r="F59" s="53" t="s">
        <v>374</v>
      </c>
      <c r="G59" s="23" t="s">
        <v>213</v>
      </c>
      <c r="H59" s="23" t="s">
        <v>213</v>
      </c>
      <c r="I59" s="23" t="s">
        <v>213</v>
      </c>
      <c r="J59" s="23" t="s">
        <v>213</v>
      </c>
      <c r="K59" s="23" t="s">
        <v>213</v>
      </c>
      <c r="L59" s="23" t="s">
        <v>213</v>
      </c>
      <c r="M59" s="23" t="s">
        <v>213</v>
      </c>
      <c r="N59" s="23" t="s">
        <v>213</v>
      </c>
      <c r="O59" s="23" t="s">
        <v>213</v>
      </c>
      <c r="P59" s="18" t="s">
        <v>43</v>
      </c>
      <c r="Q59" s="19" t="str">
        <f>VLOOKUP(P59,'Anuncio Previo'!H:I,2,FALSE)</f>
        <v>Valor en codelist CountryIdentificationCode</v>
      </c>
    </row>
    <row r="60" spans="1:17" x14ac:dyDescent="0.25">
      <c r="B60" s="17" t="s">
        <v>383</v>
      </c>
      <c r="C60" s="3"/>
      <c r="D60" s="3"/>
      <c r="E60" s="3"/>
      <c r="F60" s="53" t="s">
        <v>374</v>
      </c>
      <c r="G60" s="23" t="s">
        <v>213</v>
      </c>
      <c r="H60" s="23" t="s">
        <v>213</v>
      </c>
      <c r="I60" s="23" t="s">
        <v>213</v>
      </c>
      <c r="J60" s="23" t="s">
        <v>213</v>
      </c>
      <c r="K60" s="23" t="s">
        <v>213</v>
      </c>
      <c r="L60" s="23" t="s">
        <v>213</v>
      </c>
      <c r="M60" s="23" t="s">
        <v>213</v>
      </c>
      <c r="N60" s="23" t="s">
        <v>213</v>
      </c>
      <c r="O60" s="23" t="s">
        <v>213</v>
      </c>
      <c r="P60" s="18" t="s">
        <v>384</v>
      </c>
      <c r="Q60" s="19" t="str">
        <f>VLOOKUP(P60,'Anuncio Previo'!H:I,2,FALSE)</f>
        <v>xsd:complexType</v>
      </c>
    </row>
    <row r="61" spans="1:17" x14ac:dyDescent="0.25">
      <c r="C61" s="82" t="s">
        <v>182</v>
      </c>
      <c r="D61" s="30"/>
      <c r="E61" s="30"/>
      <c r="F61" s="53" t="s">
        <v>374</v>
      </c>
      <c r="G61" s="23" t="s">
        <v>213</v>
      </c>
      <c r="H61" s="23" t="s">
        <v>213</v>
      </c>
      <c r="I61" s="23" t="s">
        <v>213</v>
      </c>
      <c r="J61" s="23" t="s">
        <v>213</v>
      </c>
      <c r="K61" s="23" t="s">
        <v>213</v>
      </c>
      <c r="L61" s="23" t="s">
        <v>213</v>
      </c>
      <c r="M61" s="23" t="s">
        <v>213</v>
      </c>
      <c r="N61" s="23" t="s">
        <v>213</v>
      </c>
      <c r="O61" s="23" t="s">
        <v>213</v>
      </c>
      <c r="P61" s="18" t="s">
        <v>44</v>
      </c>
      <c r="Q61" s="19" t="str">
        <f>VLOOKUP(P61,'Anuncio Previo'!H:I,2,FALSE)</f>
        <v>xsd:string. Máximo 300 caracteres</v>
      </c>
    </row>
    <row r="62" spans="1:17" ht="120" x14ac:dyDescent="0.25">
      <c r="C62" s="82" t="s">
        <v>45</v>
      </c>
      <c r="D62" s="30"/>
      <c r="E62" s="30"/>
      <c r="F62" s="53" t="s">
        <v>374</v>
      </c>
      <c r="G62" s="23" t="s">
        <v>213</v>
      </c>
      <c r="H62" s="23" t="s">
        <v>213</v>
      </c>
      <c r="I62" s="23" t="s">
        <v>213</v>
      </c>
      <c r="J62" s="23" t="s">
        <v>213</v>
      </c>
      <c r="K62" s="23" t="s">
        <v>213</v>
      </c>
      <c r="L62" s="23" t="s">
        <v>213</v>
      </c>
      <c r="M62" s="23" t="s">
        <v>213</v>
      </c>
      <c r="N62" s="23" t="s">
        <v>213</v>
      </c>
      <c r="O62" s="23" t="s">
        <v>213</v>
      </c>
      <c r="P62" s="18" t="s">
        <v>46</v>
      </c>
      <c r="Q62" s="19" t="str">
        <f>VLOOKUP(P62,'Anuncio Previo'!H:I,2,FALSE)</f>
        <v>xsd:string con formato: 
Prefijo internacional (Opcional si número nacional): signo "+" y máximo 3 dígitos seguido de espacio en blanco. 
Número: de 9 a 13 dígitos si número nacional y hasta 50 dígitos si es internacional.</v>
      </c>
    </row>
    <row r="63" spans="1:17" ht="120" x14ac:dyDescent="0.25">
      <c r="C63" s="82" t="s">
        <v>47</v>
      </c>
      <c r="D63" s="30"/>
      <c r="E63" s="30"/>
      <c r="F63" s="53" t="s">
        <v>374</v>
      </c>
      <c r="G63" s="23" t="s">
        <v>213</v>
      </c>
      <c r="H63" s="23" t="s">
        <v>213</v>
      </c>
      <c r="I63" s="23" t="s">
        <v>213</v>
      </c>
      <c r="J63" s="23" t="s">
        <v>213</v>
      </c>
      <c r="K63" s="23" t="s">
        <v>213</v>
      </c>
      <c r="L63" s="23" t="s">
        <v>213</v>
      </c>
      <c r="M63" s="23" t="s">
        <v>213</v>
      </c>
      <c r="N63" s="23" t="s">
        <v>213</v>
      </c>
      <c r="O63" s="23" t="s">
        <v>213</v>
      </c>
      <c r="P63" s="18" t="s">
        <v>48</v>
      </c>
      <c r="Q63" s="19" t="str">
        <f>VLOOKUP(P63,'Anuncio Previo'!H:I,2,FALSE)</f>
        <v>xsd:string con formato: 
Prefijo internacional (Opcional si número nacional): signo "+" y máximo 3 dígitos seguido de espacio en blanco. 
Número: de 9 a 13 dígitos si número nacional y hasta 50 dígitos si es internacional.</v>
      </c>
    </row>
    <row r="64" spans="1:17" ht="45" x14ac:dyDescent="0.25">
      <c r="C64" s="82" t="s">
        <v>49</v>
      </c>
      <c r="D64" s="30"/>
      <c r="E64" s="30"/>
      <c r="F64" s="53" t="s">
        <v>374</v>
      </c>
      <c r="G64" s="23" t="s">
        <v>213</v>
      </c>
      <c r="H64" s="23" t="s">
        <v>213</v>
      </c>
      <c r="I64" s="23" t="s">
        <v>213</v>
      </c>
      <c r="J64" s="23" t="s">
        <v>213</v>
      </c>
      <c r="K64" s="23" t="s">
        <v>213</v>
      </c>
      <c r="L64" s="23" t="s">
        <v>213</v>
      </c>
      <c r="M64" s="23" t="s">
        <v>213</v>
      </c>
      <c r="N64" s="23" t="s">
        <v>213</v>
      </c>
      <c r="O64" s="23" t="s">
        <v>213</v>
      </c>
      <c r="P64" s="18" t="s">
        <v>50</v>
      </c>
      <c r="Q64" s="19" t="str">
        <f>VLOOKUP(P64,'Anuncio Previo'!H:I,2,FALSE)</f>
        <v>xsd:string. Se valida que sea una dirección de correo electrónico correcta</v>
      </c>
    </row>
    <row r="65" spans="1:17" x14ac:dyDescent="0.25">
      <c r="B65" s="3" t="s">
        <v>385</v>
      </c>
      <c r="C65" s="3"/>
      <c r="D65" s="3"/>
      <c r="E65" s="3"/>
      <c r="F65" s="53" t="s">
        <v>374</v>
      </c>
      <c r="G65" s="23" t="s">
        <v>213</v>
      </c>
      <c r="H65" s="23" t="s">
        <v>213</v>
      </c>
      <c r="I65" s="23" t="s">
        <v>213</v>
      </c>
      <c r="J65" s="23" t="s">
        <v>213</v>
      </c>
      <c r="K65" s="23" t="s">
        <v>213</v>
      </c>
      <c r="L65" s="23" t="s">
        <v>213</v>
      </c>
      <c r="M65" s="23" t="s">
        <v>213</v>
      </c>
      <c r="N65" s="23" t="s">
        <v>213</v>
      </c>
      <c r="O65" s="23" t="s">
        <v>213</v>
      </c>
      <c r="P65" s="18" t="s">
        <v>386</v>
      </c>
      <c r="Q65" s="19" t="str">
        <f>VLOOKUP(P65,'Anuncio Previo'!H:I,2,FALSE)</f>
        <v>xsd:complexType</v>
      </c>
    </row>
    <row r="66" spans="1:17" ht="30" x14ac:dyDescent="0.25">
      <c r="C66" s="82" t="s">
        <v>387</v>
      </c>
      <c r="D66" s="30"/>
      <c r="E66" s="30"/>
      <c r="F66" s="53" t="s">
        <v>374</v>
      </c>
      <c r="G66" s="23" t="s">
        <v>213</v>
      </c>
      <c r="H66" s="23" t="s">
        <v>213</v>
      </c>
      <c r="I66" s="23" t="s">
        <v>213</v>
      </c>
      <c r="J66" s="23" t="s">
        <v>213</v>
      </c>
      <c r="K66" s="23" t="s">
        <v>213</v>
      </c>
      <c r="L66" s="23" t="s">
        <v>213</v>
      </c>
      <c r="M66" s="23" t="s">
        <v>213</v>
      </c>
      <c r="N66" s="23" t="s">
        <v>213</v>
      </c>
      <c r="O66" s="23" t="s">
        <v>213</v>
      </c>
      <c r="P66" s="18" t="s">
        <v>388</v>
      </c>
      <c r="Q66" s="19" t="str">
        <f>VLOOKUP(P66,'Anuncio Previo'!H:I,2,FALSE)</f>
        <v>xsd:string. Máximo 250 caracteres</v>
      </c>
    </row>
    <row r="67" spans="1:17" ht="15.75" x14ac:dyDescent="0.25">
      <c r="A67" s="33" t="s">
        <v>179</v>
      </c>
      <c r="F67" s="50">
        <v>1</v>
      </c>
      <c r="G67" s="20" t="s">
        <v>207</v>
      </c>
      <c r="H67" s="20" t="s">
        <v>207</v>
      </c>
      <c r="I67" s="20" t="s">
        <v>207</v>
      </c>
      <c r="J67" s="20" t="s">
        <v>207</v>
      </c>
      <c r="K67" s="20" t="s">
        <v>207</v>
      </c>
      <c r="L67" s="20" t="s">
        <v>207</v>
      </c>
      <c r="M67" s="20" t="s">
        <v>207</v>
      </c>
      <c r="N67" s="20" t="s">
        <v>207</v>
      </c>
      <c r="O67" s="20" t="s">
        <v>207</v>
      </c>
      <c r="P67" s="18" t="s">
        <v>252</v>
      </c>
      <c r="Q67" s="19" t="str">
        <f>VLOOKUP(P67,'Anuncio Previo'!H:I,2,FALSE)</f>
        <v>xsd:complexType</v>
      </c>
    </row>
    <row r="68" spans="1:17" ht="30" x14ac:dyDescent="0.25">
      <c r="A68" s="2"/>
      <c r="B68" t="s">
        <v>180</v>
      </c>
      <c r="F68" s="50">
        <v>1</v>
      </c>
      <c r="G68" s="20" t="s">
        <v>207</v>
      </c>
      <c r="H68" s="20" t="s">
        <v>207</v>
      </c>
      <c r="I68" s="20" t="s">
        <v>207</v>
      </c>
      <c r="J68" s="20" t="s">
        <v>207</v>
      </c>
      <c r="K68" s="20" t="s">
        <v>207</v>
      </c>
      <c r="L68" s="20" t="s">
        <v>207</v>
      </c>
      <c r="M68" s="20" t="s">
        <v>207</v>
      </c>
      <c r="N68" s="20" t="s">
        <v>207</v>
      </c>
      <c r="O68" s="20" t="s">
        <v>207</v>
      </c>
      <c r="P68" s="18" t="s">
        <v>28</v>
      </c>
      <c r="Q68" s="19" t="str">
        <f>VLOOKUP(P68,'Anuncio Previo'!H:I,2,FALSE)</f>
        <v>Valor en codelist TenderingProcessCode</v>
      </c>
    </row>
    <row r="69" spans="1:17" ht="30" x14ac:dyDescent="0.25">
      <c r="A69" s="2"/>
      <c r="B69" s="94" t="s">
        <v>204</v>
      </c>
      <c r="F69" s="50" t="s">
        <v>374</v>
      </c>
      <c r="G69" s="20" t="s">
        <v>207</v>
      </c>
      <c r="H69" s="20" t="s">
        <v>207</v>
      </c>
      <c r="I69" s="20" t="s">
        <v>207</v>
      </c>
      <c r="J69" s="20" t="s">
        <v>207</v>
      </c>
      <c r="K69" s="20" t="s">
        <v>207</v>
      </c>
      <c r="L69" s="20" t="s">
        <v>207</v>
      </c>
      <c r="M69" s="20" t="s">
        <v>207</v>
      </c>
      <c r="N69" s="20" t="s">
        <v>207</v>
      </c>
      <c r="O69" s="20" t="s">
        <v>425</v>
      </c>
      <c r="P69" s="18" t="s">
        <v>205</v>
      </c>
      <c r="Q69" s="19" t="str">
        <f>VLOOKUP(P69,'Anuncio Previo'!H:I,2,FALSE)</f>
        <v>Valor en codelist  ContractingSystemTypeCode</v>
      </c>
    </row>
    <row r="70" spans="1:17" x14ac:dyDescent="0.25">
      <c r="A70" s="3"/>
      <c r="B70" t="s">
        <v>215</v>
      </c>
      <c r="F70" s="50">
        <v>1</v>
      </c>
      <c r="G70" s="20" t="s">
        <v>207</v>
      </c>
      <c r="H70" s="20" t="s">
        <v>207</v>
      </c>
      <c r="I70" s="20" t="s">
        <v>207</v>
      </c>
      <c r="J70" s="20" t="s">
        <v>207</v>
      </c>
      <c r="K70" s="20" t="s">
        <v>207</v>
      </c>
      <c r="L70" s="18" t="s">
        <v>213</v>
      </c>
      <c r="M70" s="20" t="s">
        <v>207</v>
      </c>
      <c r="N70" s="20" t="s">
        <v>207</v>
      </c>
      <c r="O70" s="20" t="s">
        <v>207</v>
      </c>
      <c r="P70" s="18" t="s">
        <v>29</v>
      </c>
      <c r="Q70" s="19" t="str">
        <f>VLOOKUP(P70,'Anuncio Previo'!H:I,2,FALSE)</f>
        <v>Valor en codelist DiligenceTypeCode</v>
      </c>
    </row>
    <row r="71" spans="1:17" ht="90" x14ac:dyDescent="0.25">
      <c r="A71" s="3"/>
      <c r="B71" s="100" t="s">
        <v>560</v>
      </c>
      <c r="C71" s="100"/>
      <c r="D71" s="100"/>
      <c r="E71" s="100"/>
      <c r="F71" s="97" t="s">
        <v>374</v>
      </c>
      <c r="G71" s="108" t="s">
        <v>561</v>
      </c>
      <c r="H71" s="108" t="s">
        <v>561</v>
      </c>
      <c r="I71" s="108" t="s">
        <v>561</v>
      </c>
      <c r="J71" s="108" t="s">
        <v>561</v>
      </c>
      <c r="K71" s="108" t="s">
        <v>561</v>
      </c>
      <c r="L71" s="108" t="s">
        <v>561</v>
      </c>
      <c r="M71" s="108" t="s">
        <v>561</v>
      </c>
      <c r="N71" s="108" t="s">
        <v>561</v>
      </c>
      <c r="O71" s="108" t="s">
        <v>561</v>
      </c>
      <c r="P71" s="93" t="s">
        <v>562</v>
      </c>
      <c r="Q71" s="93" t="s">
        <v>593</v>
      </c>
    </row>
    <row r="72" spans="1:17" ht="30" x14ac:dyDescent="0.25">
      <c r="A72" s="3"/>
      <c r="B72" t="s">
        <v>216</v>
      </c>
      <c r="F72" s="50" t="s">
        <v>374</v>
      </c>
      <c r="G72" s="21" t="s">
        <v>211</v>
      </c>
      <c r="H72" s="21" t="s">
        <v>211</v>
      </c>
      <c r="I72" s="21" t="s">
        <v>211</v>
      </c>
      <c r="J72" s="21" t="s">
        <v>211</v>
      </c>
      <c r="K72" s="21" t="s">
        <v>211</v>
      </c>
      <c r="L72" s="18" t="s">
        <v>213</v>
      </c>
      <c r="M72" s="21" t="s">
        <v>211</v>
      </c>
      <c r="N72" s="21" t="s">
        <v>211</v>
      </c>
      <c r="O72" s="21" t="s">
        <v>211</v>
      </c>
      <c r="P72" s="18" t="s">
        <v>214</v>
      </c>
      <c r="Q72" s="19" t="str">
        <f>VLOOKUP(P72,'Anuncio Previo'!H:I,2,FALSE)</f>
        <v>Valor en codelist ExpenseTypeCode</v>
      </c>
    </row>
    <row r="73" spans="1:17" ht="30" x14ac:dyDescent="0.25">
      <c r="A73" s="1"/>
      <c r="B73" t="s">
        <v>30</v>
      </c>
      <c r="F73" s="50">
        <v>1</v>
      </c>
      <c r="G73" s="20" t="s">
        <v>207</v>
      </c>
      <c r="H73" s="20" t="s">
        <v>207</v>
      </c>
      <c r="I73" s="20" t="s">
        <v>207</v>
      </c>
      <c r="J73" s="20" t="s">
        <v>207</v>
      </c>
      <c r="K73" s="20" t="s">
        <v>207</v>
      </c>
      <c r="L73" s="18" t="s">
        <v>213</v>
      </c>
      <c r="M73" s="20" t="s">
        <v>207</v>
      </c>
      <c r="N73" s="20" t="s">
        <v>207</v>
      </c>
      <c r="O73" s="20" t="s">
        <v>207</v>
      </c>
      <c r="P73" s="18" t="s">
        <v>31</v>
      </c>
      <c r="Q73" s="19" t="str">
        <f>VLOOKUP(P73,'Anuncio Previo'!H:I,2,FALSE)</f>
        <v>Valor en codelist TenderDeliveryCode</v>
      </c>
    </row>
    <row r="74" spans="1:17" x14ac:dyDescent="0.25">
      <c r="A74" s="1"/>
      <c r="B74" s="92" t="s">
        <v>708</v>
      </c>
      <c r="C74" s="16"/>
      <c r="D74" s="16"/>
      <c r="E74" s="16"/>
      <c r="F74" s="126" t="s">
        <v>374</v>
      </c>
      <c r="G74" s="20" t="s">
        <v>207</v>
      </c>
      <c r="H74" s="20" t="s">
        <v>207</v>
      </c>
      <c r="I74" s="20" t="s">
        <v>207</v>
      </c>
      <c r="J74" s="20" t="s">
        <v>207</v>
      </c>
      <c r="K74" s="20" t="s">
        <v>207</v>
      </c>
      <c r="L74" s="18" t="s">
        <v>213</v>
      </c>
      <c r="M74" s="20" t="s">
        <v>207</v>
      </c>
      <c r="N74" s="20" t="s">
        <v>207</v>
      </c>
      <c r="O74" s="20" t="s">
        <v>207</v>
      </c>
      <c r="P74" s="127" t="s">
        <v>707</v>
      </c>
      <c r="Q74" s="90" t="str">
        <f>VLOOKUP(P74,'Anuncio Previo'!H:I,2,FALSE)</f>
        <v>xsd:boolean</v>
      </c>
    </row>
    <row r="75" spans="1:17" ht="90" x14ac:dyDescent="0.25">
      <c r="A75" s="1"/>
      <c r="B75" s="98" t="s">
        <v>653</v>
      </c>
      <c r="C75" s="99"/>
      <c r="D75" s="99"/>
      <c r="E75" s="100"/>
      <c r="F75" s="107" t="s">
        <v>412</v>
      </c>
      <c r="G75" s="26" t="s">
        <v>762</v>
      </c>
      <c r="H75" s="26" t="s">
        <v>762</v>
      </c>
      <c r="I75" s="26" t="s">
        <v>762</v>
      </c>
      <c r="J75" s="26" t="s">
        <v>762</v>
      </c>
      <c r="K75" s="26" t="s">
        <v>762</v>
      </c>
      <c r="L75" s="26" t="s">
        <v>762</v>
      </c>
      <c r="M75" s="26" t="s">
        <v>762</v>
      </c>
      <c r="N75" s="26" t="s">
        <v>762</v>
      </c>
      <c r="O75" s="26" t="s">
        <v>762</v>
      </c>
      <c r="P75" s="101" t="s">
        <v>658</v>
      </c>
      <c r="Q75" s="105"/>
    </row>
    <row r="76" spans="1:17" ht="90" x14ac:dyDescent="0.25">
      <c r="A76" s="1"/>
      <c r="B76" s="99"/>
      <c r="C76" s="99" t="s">
        <v>654</v>
      </c>
      <c r="D76" s="99"/>
      <c r="E76" s="100"/>
      <c r="F76" s="107" t="s">
        <v>412</v>
      </c>
      <c r="G76" s="26" t="s">
        <v>762</v>
      </c>
      <c r="H76" s="26" t="s">
        <v>762</v>
      </c>
      <c r="I76" s="26" t="s">
        <v>762</v>
      </c>
      <c r="J76" s="26" t="s">
        <v>762</v>
      </c>
      <c r="K76" s="26" t="s">
        <v>762</v>
      </c>
      <c r="L76" s="26" t="s">
        <v>762</v>
      </c>
      <c r="M76" s="26" t="s">
        <v>762</v>
      </c>
      <c r="N76" s="26" t="s">
        <v>762</v>
      </c>
      <c r="O76" s="26" t="s">
        <v>762</v>
      </c>
      <c r="P76" s="101" t="s">
        <v>659</v>
      </c>
      <c r="Q76" s="105" t="s">
        <v>763</v>
      </c>
    </row>
    <row r="77" spans="1:17" ht="30" x14ac:dyDescent="0.25">
      <c r="A77" s="1"/>
      <c r="B77" s="99"/>
      <c r="C77" s="99" t="s">
        <v>234</v>
      </c>
      <c r="D77" s="99"/>
      <c r="E77" s="100"/>
      <c r="F77" s="107" t="s">
        <v>412</v>
      </c>
      <c r="G77" s="101" t="s">
        <v>213</v>
      </c>
      <c r="H77" s="101" t="s">
        <v>213</v>
      </c>
      <c r="I77" s="101" t="s">
        <v>213</v>
      </c>
      <c r="J77" s="101" t="s">
        <v>213</v>
      </c>
      <c r="K77" s="101" t="s">
        <v>213</v>
      </c>
      <c r="L77" s="101" t="s">
        <v>213</v>
      </c>
      <c r="M77" s="101" t="s">
        <v>213</v>
      </c>
      <c r="N77" s="101" t="s">
        <v>213</v>
      </c>
      <c r="O77" s="101" t="s">
        <v>213</v>
      </c>
      <c r="P77" s="101" t="s">
        <v>658</v>
      </c>
      <c r="Q77" s="105" t="s">
        <v>443</v>
      </c>
    </row>
    <row r="78" spans="1:17" x14ac:dyDescent="0.25">
      <c r="A78" s="1"/>
      <c r="B78" s="99"/>
      <c r="C78" s="99" t="s">
        <v>655</v>
      </c>
      <c r="D78" s="99"/>
      <c r="E78" s="100"/>
      <c r="F78" s="107" t="s">
        <v>412</v>
      </c>
      <c r="G78" s="101" t="s">
        <v>213</v>
      </c>
      <c r="H78" s="101" t="s">
        <v>213</v>
      </c>
      <c r="I78" s="101" t="s">
        <v>213</v>
      </c>
      <c r="J78" s="101" t="s">
        <v>213</v>
      </c>
      <c r="K78" s="101" t="s">
        <v>213</v>
      </c>
      <c r="L78" s="101" t="s">
        <v>213</v>
      </c>
      <c r="M78" s="101" t="s">
        <v>213</v>
      </c>
      <c r="N78" s="101" t="s">
        <v>213</v>
      </c>
      <c r="O78" s="101" t="s">
        <v>213</v>
      </c>
      <c r="P78" s="101" t="s">
        <v>658</v>
      </c>
      <c r="Q78" s="105" t="s">
        <v>444</v>
      </c>
    </row>
    <row r="79" spans="1:17" x14ac:dyDescent="0.25">
      <c r="A79" s="1"/>
      <c r="B79" s="99"/>
      <c r="C79" s="99" t="s">
        <v>656</v>
      </c>
      <c r="D79" s="99"/>
      <c r="E79" s="100"/>
      <c r="F79" s="107" t="s">
        <v>412</v>
      </c>
      <c r="G79" s="101" t="s">
        <v>213</v>
      </c>
      <c r="H79" s="101" t="s">
        <v>213</v>
      </c>
      <c r="I79" s="101" t="s">
        <v>213</v>
      </c>
      <c r="J79" s="101" t="s">
        <v>213</v>
      </c>
      <c r="K79" s="101" t="s">
        <v>213</v>
      </c>
      <c r="L79" s="101" t="s">
        <v>213</v>
      </c>
      <c r="M79" s="101" t="s">
        <v>213</v>
      </c>
      <c r="N79" s="101" t="s">
        <v>213</v>
      </c>
      <c r="O79" s="101" t="s">
        <v>213</v>
      </c>
      <c r="P79" s="101" t="s">
        <v>658</v>
      </c>
      <c r="Q79" s="105" t="s">
        <v>444</v>
      </c>
    </row>
    <row r="80" spans="1:17" ht="30" x14ac:dyDescent="0.25">
      <c r="A80" s="1"/>
      <c r="B80" s="99"/>
      <c r="C80" s="99" t="s">
        <v>657</v>
      </c>
      <c r="D80" s="99"/>
      <c r="E80" s="100"/>
      <c r="F80" s="107" t="s">
        <v>412</v>
      </c>
      <c r="G80" s="101" t="s">
        <v>213</v>
      </c>
      <c r="H80" s="101" t="s">
        <v>213</v>
      </c>
      <c r="I80" s="101" t="s">
        <v>213</v>
      </c>
      <c r="J80" s="101" t="s">
        <v>213</v>
      </c>
      <c r="K80" s="101" t="s">
        <v>213</v>
      </c>
      <c r="L80" s="101" t="s">
        <v>213</v>
      </c>
      <c r="M80" s="101" t="s">
        <v>213</v>
      </c>
      <c r="N80" s="101" t="s">
        <v>213</v>
      </c>
      <c r="O80" s="101" t="s">
        <v>213</v>
      </c>
      <c r="P80" s="101" t="s">
        <v>660</v>
      </c>
      <c r="Q80" s="105" t="s">
        <v>441</v>
      </c>
    </row>
    <row r="81" spans="1:17" ht="30" x14ac:dyDescent="0.25">
      <c r="A81" s="1"/>
      <c r="B81" s="131" t="s">
        <v>535</v>
      </c>
      <c r="C81" s="100"/>
      <c r="D81" s="100"/>
      <c r="E81" s="100"/>
      <c r="F81" s="97" t="s">
        <v>374</v>
      </c>
      <c r="G81" s="85" t="s">
        <v>728</v>
      </c>
      <c r="H81" s="85" t="s">
        <v>728</v>
      </c>
      <c r="I81" s="85" t="s">
        <v>728</v>
      </c>
      <c r="J81" s="85" t="s">
        <v>728</v>
      </c>
      <c r="K81" s="85" t="s">
        <v>728</v>
      </c>
      <c r="L81" s="101" t="s">
        <v>533</v>
      </c>
      <c r="M81" s="85" t="s">
        <v>728</v>
      </c>
      <c r="N81" s="85" t="s">
        <v>728</v>
      </c>
      <c r="O81" s="101" t="s">
        <v>533</v>
      </c>
      <c r="P81" s="93" t="s">
        <v>540</v>
      </c>
      <c r="Q81" s="93" t="s">
        <v>594</v>
      </c>
    </row>
    <row r="82" spans="1:17" ht="30" x14ac:dyDescent="0.25">
      <c r="A82" s="1"/>
      <c r="B82" s="93" t="s">
        <v>536</v>
      </c>
      <c r="C82" s="100"/>
      <c r="D82" s="100"/>
      <c r="E82" s="100"/>
      <c r="F82" s="97" t="s">
        <v>374</v>
      </c>
      <c r="G82" s="108" t="s">
        <v>539</v>
      </c>
      <c r="H82" s="108" t="s">
        <v>539</v>
      </c>
      <c r="I82" s="108" t="s">
        <v>539</v>
      </c>
      <c r="J82" s="108" t="s">
        <v>539</v>
      </c>
      <c r="K82" s="108" t="s">
        <v>539</v>
      </c>
      <c r="L82" s="101" t="s">
        <v>533</v>
      </c>
      <c r="M82" s="108" t="s">
        <v>539</v>
      </c>
      <c r="N82" s="108" t="s">
        <v>539</v>
      </c>
      <c r="O82" s="101" t="s">
        <v>533</v>
      </c>
      <c r="P82" s="93" t="s">
        <v>541</v>
      </c>
      <c r="Q82" s="93" t="s">
        <v>595</v>
      </c>
    </row>
    <row r="83" spans="1:17" ht="30" x14ac:dyDescent="0.25">
      <c r="A83" s="1"/>
      <c r="B83" s="93" t="s">
        <v>537</v>
      </c>
      <c r="C83" s="100"/>
      <c r="D83" s="100"/>
      <c r="E83" s="100"/>
      <c r="F83" s="97" t="s">
        <v>374</v>
      </c>
      <c r="G83" s="108" t="s">
        <v>539</v>
      </c>
      <c r="H83" s="108" t="s">
        <v>539</v>
      </c>
      <c r="I83" s="108" t="s">
        <v>539</v>
      </c>
      <c r="J83" s="108" t="s">
        <v>539</v>
      </c>
      <c r="K83" s="108" t="s">
        <v>539</v>
      </c>
      <c r="L83" s="101" t="s">
        <v>533</v>
      </c>
      <c r="M83" s="108" t="s">
        <v>539</v>
      </c>
      <c r="N83" s="108" t="s">
        <v>539</v>
      </c>
      <c r="O83" s="101" t="s">
        <v>533</v>
      </c>
      <c r="P83" s="93" t="s">
        <v>542</v>
      </c>
      <c r="Q83" s="93" t="s">
        <v>595</v>
      </c>
    </row>
    <row r="84" spans="1:17" ht="30" x14ac:dyDescent="0.25">
      <c r="A84" s="1"/>
      <c r="B84" s="93" t="s">
        <v>538</v>
      </c>
      <c r="C84" s="100"/>
      <c r="D84" s="100"/>
      <c r="E84" s="100"/>
      <c r="F84" s="97" t="s">
        <v>374</v>
      </c>
      <c r="G84" s="108" t="s">
        <v>539</v>
      </c>
      <c r="H84" s="108" t="s">
        <v>539</v>
      </c>
      <c r="I84" s="108" t="s">
        <v>539</v>
      </c>
      <c r="J84" s="108" t="s">
        <v>539</v>
      </c>
      <c r="K84" s="108" t="s">
        <v>539</v>
      </c>
      <c r="L84" s="101" t="s">
        <v>533</v>
      </c>
      <c r="M84" s="108" t="s">
        <v>539</v>
      </c>
      <c r="N84" s="108" t="s">
        <v>539</v>
      </c>
      <c r="O84" s="101" t="s">
        <v>533</v>
      </c>
      <c r="P84" s="93" t="s">
        <v>543</v>
      </c>
      <c r="Q84" s="93" t="s">
        <v>596</v>
      </c>
    </row>
    <row r="85" spans="1:17" x14ac:dyDescent="0.25">
      <c r="A85" s="1"/>
      <c r="B85" s="103" t="s">
        <v>565</v>
      </c>
      <c r="C85" s="103"/>
      <c r="D85" s="103"/>
      <c r="E85" s="100"/>
      <c r="F85" s="97" t="s">
        <v>374</v>
      </c>
      <c r="G85" s="101" t="s">
        <v>213</v>
      </c>
      <c r="H85" s="101" t="s">
        <v>213</v>
      </c>
      <c r="I85" s="101" t="s">
        <v>213</v>
      </c>
      <c r="J85" s="101" t="s">
        <v>213</v>
      </c>
      <c r="K85" s="101" t="s">
        <v>213</v>
      </c>
      <c r="L85" s="101" t="s">
        <v>213</v>
      </c>
      <c r="M85" s="101" t="s">
        <v>213</v>
      </c>
      <c r="N85" s="101" t="s">
        <v>213</v>
      </c>
      <c r="O85" s="101" t="s">
        <v>213</v>
      </c>
      <c r="P85" s="93"/>
      <c r="Q85" s="93"/>
    </row>
    <row r="86" spans="1:17" ht="30" x14ac:dyDescent="0.25">
      <c r="B86" s="58" t="s">
        <v>61</v>
      </c>
      <c r="C86" s="58"/>
      <c r="D86" s="58"/>
      <c r="E86" s="58"/>
      <c r="F86" s="52" t="s">
        <v>374</v>
      </c>
      <c r="G86" s="18" t="s">
        <v>213</v>
      </c>
      <c r="H86" s="18" t="s">
        <v>213</v>
      </c>
      <c r="I86" s="18" t="s">
        <v>213</v>
      </c>
      <c r="J86" s="18" t="s">
        <v>213</v>
      </c>
      <c r="K86" s="18" t="s">
        <v>213</v>
      </c>
      <c r="L86" s="18" t="s">
        <v>213</v>
      </c>
      <c r="M86" s="18" t="s">
        <v>213</v>
      </c>
      <c r="N86" s="18" t="s">
        <v>213</v>
      </c>
      <c r="O86" s="18" t="s">
        <v>213</v>
      </c>
      <c r="P86" s="18" t="s">
        <v>256</v>
      </c>
      <c r="Q86" s="19" t="str">
        <f>VLOOKUP(P86,'Anuncio Previo'!H:I,2,FALSE)</f>
        <v>xsd:complexType</v>
      </c>
    </row>
    <row r="87" spans="1:17" ht="75" x14ac:dyDescent="0.25">
      <c r="A87" s="6"/>
      <c r="C87" s="82" t="s">
        <v>183</v>
      </c>
      <c r="D87" s="29"/>
      <c r="E87" s="29"/>
      <c r="F87" s="53" t="s">
        <v>374</v>
      </c>
      <c r="G87" s="85" t="s">
        <v>498</v>
      </c>
      <c r="H87" s="85" t="s">
        <v>498</v>
      </c>
      <c r="I87" s="85" t="s">
        <v>498</v>
      </c>
      <c r="J87" s="85" t="s">
        <v>498</v>
      </c>
      <c r="K87" s="85" t="s">
        <v>498</v>
      </c>
      <c r="L87" s="85" t="s">
        <v>498</v>
      </c>
      <c r="M87" s="85" t="s">
        <v>498</v>
      </c>
      <c r="N87" s="85" t="s">
        <v>498</v>
      </c>
      <c r="O87" s="85" t="s">
        <v>498</v>
      </c>
      <c r="P87" s="18" t="s">
        <v>62</v>
      </c>
      <c r="Q87" s="19" t="str">
        <f>VLOOKUP(P87,'Anuncio Previo'!H:I,2,FALSE)</f>
        <v>xsd:date</v>
      </c>
    </row>
    <row r="88" spans="1:17" ht="75" x14ac:dyDescent="0.25">
      <c r="A88" s="6"/>
      <c r="C88" s="82" t="s">
        <v>184</v>
      </c>
      <c r="D88" s="29"/>
      <c r="E88" s="29"/>
      <c r="F88" s="53" t="s">
        <v>374</v>
      </c>
      <c r="G88" s="85" t="s">
        <v>498</v>
      </c>
      <c r="H88" s="85" t="s">
        <v>498</v>
      </c>
      <c r="I88" s="85" t="s">
        <v>498</v>
      </c>
      <c r="J88" s="85" t="s">
        <v>498</v>
      </c>
      <c r="K88" s="85" t="s">
        <v>498</v>
      </c>
      <c r="L88" s="85" t="s">
        <v>498</v>
      </c>
      <c r="M88" s="85" t="s">
        <v>498</v>
      </c>
      <c r="N88" s="85" t="s">
        <v>498</v>
      </c>
      <c r="O88" s="85" t="s">
        <v>498</v>
      </c>
      <c r="P88" s="18" t="s">
        <v>63</v>
      </c>
      <c r="Q88" s="19" t="str">
        <f>VLOOKUP(P88,'Anuncio Previo'!H:I,2,FALSE)</f>
        <v>xsd:time</v>
      </c>
    </row>
    <row r="89" spans="1:17" ht="30" x14ac:dyDescent="0.25">
      <c r="B89" s="8" t="s">
        <v>72</v>
      </c>
      <c r="C89" s="8"/>
      <c r="D89" s="8"/>
      <c r="E89" s="8"/>
      <c r="F89" s="52" t="s">
        <v>374</v>
      </c>
      <c r="G89" s="20" t="s">
        <v>207</v>
      </c>
      <c r="H89" s="20" t="s">
        <v>207</v>
      </c>
      <c r="I89" s="23" t="s">
        <v>213</v>
      </c>
      <c r="J89" s="23" t="s">
        <v>213</v>
      </c>
      <c r="K89" s="20" t="s">
        <v>207</v>
      </c>
      <c r="L89" s="20" t="s">
        <v>207</v>
      </c>
      <c r="M89" s="23" t="s">
        <v>213</v>
      </c>
      <c r="N89" s="23" t="s">
        <v>213</v>
      </c>
      <c r="O89" s="23" t="s">
        <v>213</v>
      </c>
      <c r="P89" s="18" t="s">
        <v>408</v>
      </c>
      <c r="Q89" s="19" t="str">
        <f>VLOOKUP(P89,'Anuncio Previo'!H:I,2,FALSE)</f>
        <v>xsd:complexType</v>
      </c>
    </row>
    <row r="90" spans="1:17" ht="75" x14ac:dyDescent="0.25">
      <c r="A90" s="6"/>
      <c r="C90" s="82" t="s">
        <v>183</v>
      </c>
      <c r="D90" s="29"/>
      <c r="E90" s="29"/>
      <c r="F90" s="53" t="s">
        <v>374</v>
      </c>
      <c r="G90" s="26" t="s">
        <v>222</v>
      </c>
      <c r="H90" s="26" t="s">
        <v>222</v>
      </c>
      <c r="I90" s="26" t="s">
        <v>222</v>
      </c>
      <c r="J90" s="26" t="s">
        <v>222</v>
      </c>
      <c r="K90" s="26" t="s">
        <v>222</v>
      </c>
      <c r="L90" s="26" t="s">
        <v>222</v>
      </c>
      <c r="M90" s="26" t="s">
        <v>222</v>
      </c>
      <c r="N90" s="26" t="s">
        <v>222</v>
      </c>
      <c r="O90" s="26" t="s">
        <v>222</v>
      </c>
      <c r="P90" s="18" t="s">
        <v>73</v>
      </c>
      <c r="Q90" s="19" t="str">
        <f>VLOOKUP(P90,'Anuncio Previo'!H:I,2,FALSE)</f>
        <v>xsd:date</v>
      </c>
    </row>
    <row r="91" spans="1:17" ht="75" x14ac:dyDescent="0.25">
      <c r="A91" s="6"/>
      <c r="C91" s="82" t="s">
        <v>184</v>
      </c>
      <c r="D91" s="29"/>
      <c r="E91" s="29"/>
      <c r="F91" s="53" t="s">
        <v>374</v>
      </c>
      <c r="G91" s="26" t="s">
        <v>222</v>
      </c>
      <c r="H91" s="26" t="s">
        <v>222</v>
      </c>
      <c r="I91" s="26" t="s">
        <v>222</v>
      </c>
      <c r="J91" s="26" t="s">
        <v>222</v>
      </c>
      <c r="K91" s="26" t="s">
        <v>222</v>
      </c>
      <c r="L91" s="26" t="s">
        <v>222</v>
      </c>
      <c r="M91" s="26" t="s">
        <v>222</v>
      </c>
      <c r="N91" s="26" t="s">
        <v>222</v>
      </c>
      <c r="O91" s="26" t="s">
        <v>222</v>
      </c>
      <c r="P91" s="18" t="s">
        <v>74</v>
      </c>
      <c r="Q91" s="19" t="str">
        <f>VLOOKUP(P91,'Anuncio Previo'!H:I,2,FALSE)</f>
        <v>xsd:time</v>
      </c>
    </row>
    <row r="92" spans="1:17" ht="60" x14ac:dyDescent="0.25">
      <c r="A92" s="6"/>
      <c r="C92" s="82" t="s">
        <v>187</v>
      </c>
      <c r="D92" s="29"/>
      <c r="E92" s="29"/>
      <c r="F92" s="53" t="s">
        <v>374</v>
      </c>
      <c r="G92" s="26" t="s">
        <v>223</v>
      </c>
      <c r="H92" s="26" t="s">
        <v>223</v>
      </c>
      <c r="I92" s="26" t="s">
        <v>223</v>
      </c>
      <c r="J92" s="26" t="s">
        <v>223</v>
      </c>
      <c r="K92" s="26" t="s">
        <v>223</v>
      </c>
      <c r="L92" s="26" t="s">
        <v>223</v>
      </c>
      <c r="M92" s="26" t="s">
        <v>223</v>
      </c>
      <c r="N92" s="26" t="s">
        <v>223</v>
      </c>
      <c r="O92" s="26" t="s">
        <v>223</v>
      </c>
      <c r="P92" s="18" t="s">
        <v>232</v>
      </c>
      <c r="Q92" s="19" t="str">
        <f>VLOOKUP(P92,'Anuncio Previo'!H:I,2,FALSE)</f>
        <v>xsd:string. Máximo 550 caracteres</v>
      </c>
    </row>
    <row r="93" spans="1:17" ht="30" x14ac:dyDescent="0.25">
      <c r="B93" s="58" t="s">
        <v>229</v>
      </c>
      <c r="C93" s="58"/>
      <c r="D93" s="58"/>
      <c r="E93" s="58"/>
      <c r="F93" s="52" t="s">
        <v>374</v>
      </c>
      <c r="G93" s="40" t="s">
        <v>209</v>
      </c>
      <c r="H93" s="40" t="s">
        <v>209</v>
      </c>
      <c r="I93" s="20" t="s">
        <v>207</v>
      </c>
      <c r="J93" s="20" t="s">
        <v>207</v>
      </c>
      <c r="K93" s="18" t="s">
        <v>533</v>
      </c>
      <c r="L93" s="18" t="s">
        <v>533</v>
      </c>
      <c r="M93" s="20" t="s">
        <v>207</v>
      </c>
      <c r="N93" s="18" t="s">
        <v>213</v>
      </c>
      <c r="O93" s="18" t="s">
        <v>213</v>
      </c>
      <c r="P93" s="18" t="s">
        <v>409</v>
      </c>
      <c r="Q93" s="19" t="str">
        <f>VLOOKUP(P93,'Anuncio Previo'!H:I,2,FALSE)</f>
        <v>xsd:complexType</v>
      </c>
    </row>
    <row r="94" spans="1:17" ht="45" x14ac:dyDescent="0.25">
      <c r="A94" s="6"/>
      <c r="C94" s="82" t="s">
        <v>183</v>
      </c>
      <c r="D94" s="29"/>
      <c r="E94" s="29"/>
      <c r="F94" s="53" t="s">
        <v>410</v>
      </c>
      <c r="G94" s="40" t="s">
        <v>209</v>
      </c>
      <c r="H94" s="40" t="s">
        <v>209</v>
      </c>
      <c r="I94" s="22" t="s">
        <v>207</v>
      </c>
      <c r="J94" s="22" t="s">
        <v>207</v>
      </c>
      <c r="K94" s="18" t="s">
        <v>533</v>
      </c>
      <c r="L94" s="18" t="s">
        <v>533</v>
      </c>
      <c r="M94" s="22" t="s">
        <v>207</v>
      </c>
      <c r="N94" s="85" t="s">
        <v>496</v>
      </c>
      <c r="O94" s="85" t="s">
        <v>496</v>
      </c>
      <c r="P94" s="18" t="s">
        <v>230</v>
      </c>
      <c r="Q94" s="19" t="str">
        <f>VLOOKUP(P94,'Anuncio Previo'!H:I,2,FALSE)</f>
        <v>xsd:date</v>
      </c>
    </row>
    <row r="95" spans="1:17" ht="45" x14ac:dyDescent="0.25">
      <c r="A95" s="6"/>
      <c r="C95" s="82" t="s">
        <v>184</v>
      </c>
      <c r="D95" s="29"/>
      <c r="E95" s="29"/>
      <c r="F95" s="53" t="s">
        <v>410</v>
      </c>
      <c r="G95" s="40" t="s">
        <v>209</v>
      </c>
      <c r="H95" s="40" t="s">
        <v>209</v>
      </c>
      <c r="I95" s="22" t="s">
        <v>207</v>
      </c>
      <c r="J95" s="22" t="s">
        <v>207</v>
      </c>
      <c r="K95" s="18" t="s">
        <v>533</v>
      </c>
      <c r="L95" s="18" t="s">
        <v>533</v>
      </c>
      <c r="M95" s="22" t="s">
        <v>207</v>
      </c>
      <c r="N95" s="85" t="s">
        <v>496</v>
      </c>
      <c r="O95" s="85" t="s">
        <v>496</v>
      </c>
      <c r="P95" s="18" t="s">
        <v>231</v>
      </c>
      <c r="Q95" s="19" t="str">
        <f>VLOOKUP(P95,'Anuncio Previo'!H:I,2,FALSE)</f>
        <v>xsd:time</v>
      </c>
    </row>
    <row r="96" spans="1:17" x14ac:dyDescent="0.25">
      <c r="A96" s="112"/>
      <c r="B96" s="102" t="s">
        <v>566</v>
      </c>
      <c r="C96" s="82"/>
      <c r="D96" s="29"/>
      <c r="E96" s="29"/>
      <c r="F96" s="52" t="s">
        <v>374</v>
      </c>
      <c r="G96" s="113" t="s">
        <v>209</v>
      </c>
      <c r="H96" s="113" t="s">
        <v>209</v>
      </c>
      <c r="I96" s="101" t="s">
        <v>213</v>
      </c>
      <c r="J96" s="101" t="s">
        <v>213</v>
      </c>
      <c r="K96" s="101" t="s">
        <v>213</v>
      </c>
      <c r="L96" s="101" t="s">
        <v>213</v>
      </c>
      <c r="M96" s="101" t="s">
        <v>213</v>
      </c>
      <c r="N96" s="101" t="s">
        <v>213</v>
      </c>
      <c r="O96" s="101" t="s">
        <v>213</v>
      </c>
      <c r="P96" s="114" t="s">
        <v>569</v>
      </c>
      <c r="Q96" s="109" t="s">
        <v>437</v>
      </c>
    </row>
    <row r="97" spans="1:19" x14ac:dyDescent="0.25">
      <c r="A97" s="112"/>
      <c r="B97" s="100"/>
      <c r="C97" s="82" t="s">
        <v>183</v>
      </c>
      <c r="D97" s="29"/>
      <c r="E97" s="29"/>
      <c r="F97" s="53" t="s">
        <v>410</v>
      </c>
      <c r="G97" s="113" t="s">
        <v>209</v>
      </c>
      <c r="H97" s="113" t="s">
        <v>209</v>
      </c>
      <c r="I97" s="101" t="s">
        <v>213</v>
      </c>
      <c r="J97" s="101" t="s">
        <v>213</v>
      </c>
      <c r="K97" s="101" t="s">
        <v>213</v>
      </c>
      <c r="L97" s="101" t="s">
        <v>213</v>
      </c>
      <c r="M97" s="101" t="s">
        <v>213</v>
      </c>
      <c r="N97" s="101" t="s">
        <v>213</v>
      </c>
      <c r="O97" s="101" t="s">
        <v>213</v>
      </c>
      <c r="P97" s="114" t="s">
        <v>567</v>
      </c>
      <c r="Q97" s="109" t="s">
        <v>435</v>
      </c>
    </row>
    <row r="98" spans="1:19" x14ac:dyDescent="0.25">
      <c r="A98" s="112"/>
      <c r="B98" s="100"/>
      <c r="C98" s="82" t="s">
        <v>184</v>
      </c>
      <c r="D98" s="29"/>
      <c r="E98" s="29"/>
      <c r="F98" s="53" t="s">
        <v>410</v>
      </c>
      <c r="G98" s="113" t="s">
        <v>209</v>
      </c>
      <c r="H98" s="113" t="s">
        <v>209</v>
      </c>
      <c r="I98" s="101" t="s">
        <v>213</v>
      </c>
      <c r="J98" s="101" t="s">
        <v>213</v>
      </c>
      <c r="K98" s="101" t="s">
        <v>213</v>
      </c>
      <c r="L98" s="101" t="s">
        <v>213</v>
      </c>
      <c r="M98" s="101" t="s">
        <v>213</v>
      </c>
      <c r="N98" s="101" t="s">
        <v>213</v>
      </c>
      <c r="O98" s="101" t="s">
        <v>213</v>
      </c>
      <c r="P98" s="114" t="s">
        <v>568</v>
      </c>
      <c r="Q98" s="109" t="s">
        <v>436</v>
      </c>
    </row>
    <row r="99" spans="1:19" ht="30" x14ac:dyDescent="0.25">
      <c r="B99" s="8" t="s">
        <v>191</v>
      </c>
      <c r="C99" s="8"/>
      <c r="D99" s="8"/>
      <c r="E99" s="8"/>
      <c r="F99" s="52" t="s">
        <v>379</v>
      </c>
      <c r="G99" s="25" t="s">
        <v>211</v>
      </c>
      <c r="H99" s="25" t="s">
        <v>211</v>
      </c>
      <c r="I99" s="18" t="s">
        <v>213</v>
      </c>
      <c r="J99" s="18" t="s">
        <v>213</v>
      </c>
      <c r="K99" s="18" t="s">
        <v>213</v>
      </c>
      <c r="L99" s="18" t="s">
        <v>213</v>
      </c>
      <c r="M99" s="18" t="s">
        <v>213</v>
      </c>
      <c r="N99" s="18" t="s">
        <v>213</v>
      </c>
      <c r="O99" s="18" t="s">
        <v>213</v>
      </c>
      <c r="P99" s="18" t="s">
        <v>426</v>
      </c>
      <c r="Q99" s="19" t="str">
        <f>VLOOKUP(P99,'Anuncio Previo'!H:I,2,FALSE)</f>
        <v>xsd:complexType</v>
      </c>
    </row>
    <row r="100" spans="1:19" ht="45" x14ac:dyDescent="0.25">
      <c r="C100" s="82" t="s">
        <v>192</v>
      </c>
      <c r="D100" s="82"/>
      <c r="E100" s="29"/>
      <c r="F100" s="53">
        <v>1</v>
      </c>
      <c r="G100" s="85" t="s">
        <v>497</v>
      </c>
      <c r="H100" s="85" t="s">
        <v>497</v>
      </c>
      <c r="I100" s="85" t="s">
        <v>497</v>
      </c>
      <c r="J100" s="85" t="s">
        <v>497</v>
      </c>
      <c r="K100" s="85" t="s">
        <v>497</v>
      </c>
      <c r="L100" s="85" t="s">
        <v>497</v>
      </c>
      <c r="M100" s="85" t="s">
        <v>497</v>
      </c>
      <c r="N100" s="85" t="s">
        <v>497</v>
      </c>
      <c r="O100" s="85" t="s">
        <v>497</v>
      </c>
      <c r="P100" s="18" t="s">
        <v>113</v>
      </c>
      <c r="Q100" s="19" t="str">
        <f>VLOOKUP(P100,'Anuncio Previo'!H:I,2,FALSE)</f>
        <v>Valor en codelist EventTypeCode</v>
      </c>
    </row>
    <row r="101" spans="1:19" ht="30" x14ac:dyDescent="0.25">
      <c r="A101" s="9"/>
      <c r="C101" s="82" t="s">
        <v>190</v>
      </c>
      <c r="D101" s="82"/>
      <c r="E101" s="29"/>
      <c r="F101" s="53" t="s">
        <v>374</v>
      </c>
      <c r="G101" s="24" t="s">
        <v>211</v>
      </c>
      <c r="H101" s="24" t="s">
        <v>211</v>
      </c>
      <c r="I101" s="24" t="s">
        <v>211</v>
      </c>
      <c r="J101" s="24" t="s">
        <v>211</v>
      </c>
      <c r="K101" s="24" t="s">
        <v>211</v>
      </c>
      <c r="L101" s="24" t="s">
        <v>211</v>
      </c>
      <c r="M101" s="24" t="s">
        <v>211</v>
      </c>
      <c r="N101" s="24" t="s">
        <v>211</v>
      </c>
      <c r="O101" s="24" t="s">
        <v>211</v>
      </c>
      <c r="P101" s="18" t="s">
        <v>114</v>
      </c>
      <c r="Q101" s="19" t="str">
        <f>VLOOKUP(P101,'Anuncio Previo'!H:I,2,FALSE)</f>
        <v>xsd:string. Máximo 200 caracteres</v>
      </c>
    </row>
    <row r="102" spans="1:19" ht="60" x14ac:dyDescent="0.25">
      <c r="A102" s="2"/>
      <c r="C102" s="82" t="s">
        <v>183</v>
      </c>
      <c r="D102" s="82"/>
      <c r="E102" s="29"/>
      <c r="F102" s="53" t="s">
        <v>374</v>
      </c>
      <c r="G102" s="26" t="s">
        <v>355</v>
      </c>
      <c r="H102" s="26" t="s">
        <v>355</v>
      </c>
      <c r="I102" s="26" t="s">
        <v>355</v>
      </c>
      <c r="J102" s="26" t="s">
        <v>355</v>
      </c>
      <c r="K102" s="26" t="s">
        <v>355</v>
      </c>
      <c r="L102" s="26" t="s">
        <v>355</v>
      </c>
      <c r="M102" s="26" t="s">
        <v>355</v>
      </c>
      <c r="N102" s="26" t="s">
        <v>355</v>
      </c>
      <c r="O102" s="26" t="s">
        <v>355</v>
      </c>
      <c r="P102" s="18" t="s">
        <v>115</v>
      </c>
      <c r="Q102" s="19" t="str">
        <f>VLOOKUP(P102,'Anuncio Previo'!H:I,2,FALSE)</f>
        <v>xsd:date</v>
      </c>
    </row>
    <row r="103" spans="1:19" ht="60" x14ac:dyDescent="0.25">
      <c r="C103" s="82" t="s">
        <v>184</v>
      </c>
      <c r="D103" s="82"/>
      <c r="E103" s="29"/>
      <c r="F103" s="53" t="s">
        <v>374</v>
      </c>
      <c r="G103" s="26" t="s">
        <v>355</v>
      </c>
      <c r="H103" s="26" t="s">
        <v>355</v>
      </c>
      <c r="I103" s="26" t="s">
        <v>355</v>
      </c>
      <c r="J103" s="26" t="s">
        <v>355</v>
      </c>
      <c r="K103" s="26" t="s">
        <v>355</v>
      </c>
      <c r="L103" s="26" t="s">
        <v>355</v>
      </c>
      <c r="M103" s="26" t="s">
        <v>355</v>
      </c>
      <c r="N103" s="26" t="s">
        <v>355</v>
      </c>
      <c r="O103" s="26" t="s">
        <v>355</v>
      </c>
      <c r="P103" s="18" t="s">
        <v>116</v>
      </c>
      <c r="Q103" s="19" t="str">
        <f>VLOOKUP(P103,'Anuncio Previo'!H:I,2,FALSE)</f>
        <v>xsd:time</v>
      </c>
    </row>
    <row r="104" spans="1:19" ht="60" x14ac:dyDescent="0.25">
      <c r="C104" s="82" t="s">
        <v>411</v>
      </c>
      <c r="D104" s="82"/>
      <c r="E104" s="29"/>
      <c r="F104" s="53" t="s">
        <v>374</v>
      </c>
      <c r="G104" s="26" t="s">
        <v>223</v>
      </c>
      <c r="H104" s="26" t="s">
        <v>223</v>
      </c>
      <c r="I104" s="26" t="s">
        <v>223</v>
      </c>
      <c r="J104" s="26" t="s">
        <v>223</v>
      </c>
      <c r="K104" s="26" t="s">
        <v>223</v>
      </c>
      <c r="L104" s="26" t="s">
        <v>223</v>
      </c>
      <c r="M104" s="26" t="s">
        <v>223</v>
      </c>
      <c r="N104" s="26" t="s">
        <v>223</v>
      </c>
      <c r="O104" s="26" t="s">
        <v>223</v>
      </c>
      <c r="P104" s="18" t="s">
        <v>117</v>
      </c>
      <c r="Q104" s="19" t="str">
        <f>VLOOKUP(P104,'Anuncio Previo'!H:I,2,FALSE)</f>
        <v>xsd:string. Máximo 256 caracteres</v>
      </c>
    </row>
    <row r="105" spans="1:19" x14ac:dyDescent="0.25">
      <c r="A105" s="100"/>
      <c r="B105" s="100"/>
      <c r="C105" s="82" t="s">
        <v>570</v>
      </c>
      <c r="D105" s="82"/>
      <c r="E105" s="29"/>
      <c r="F105" s="53" t="s">
        <v>374</v>
      </c>
      <c r="G105" s="101" t="s">
        <v>213</v>
      </c>
      <c r="H105" s="101" t="s">
        <v>213</v>
      </c>
      <c r="I105" s="101" t="s">
        <v>213</v>
      </c>
      <c r="J105" s="101" t="s">
        <v>213</v>
      </c>
      <c r="K105" s="101" t="s">
        <v>213</v>
      </c>
      <c r="L105" s="101" t="s">
        <v>213</v>
      </c>
      <c r="M105" s="101" t="s">
        <v>213</v>
      </c>
      <c r="N105" s="101" t="s">
        <v>213</v>
      </c>
      <c r="O105" s="101" t="s">
        <v>213</v>
      </c>
      <c r="P105" s="93" t="s">
        <v>572</v>
      </c>
      <c r="Q105" s="93" t="s">
        <v>597</v>
      </c>
    </row>
    <row r="106" spans="1:19" x14ac:dyDescent="0.25">
      <c r="A106" s="100"/>
      <c r="B106" s="100"/>
      <c r="C106" s="82" t="s">
        <v>571</v>
      </c>
      <c r="D106" s="82"/>
      <c r="E106" s="29"/>
      <c r="F106" s="53" t="s">
        <v>374</v>
      </c>
      <c r="G106" s="101" t="s">
        <v>213</v>
      </c>
      <c r="H106" s="101" t="s">
        <v>213</v>
      </c>
      <c r="I106" s="101" t="s">
        <v>213</v>
      </c>
      <c r="J106" s="101" t="s">
        <v>213</v>
      </c>
      <c r="K106" s="101" t="s">
        <v>213</v>
      </c>
      <c r="L106" s="101" t="s">
        <v>213</v>
      </c>
      <c r="M106" s="101" t="s">
        <v>213</v>
      </c>
      <c r="N106" s="101" t="s">
        <v>213</v>
      </c>
      <c r="O106" s="101" t="s">
        <v>213</v>
      </c>
      <c r="P106" s="93" t="s">
        <v>573</v>
      </c>
      <c r="Q106" s="93" t="s">
        <v>598</v>
      </c>
    </row>
    <row r="107" spans="1:19" ht="45" x14ac:dyDescent="0.25">
      <c r="C107" s="82" t="s">
        <v>118</v>
      </c>
      <c r="D107" s="82"/>
      <c r="E107" s="29"/>
      <c r="F107" s="53">
        <v>1</v>
      </c>
      <c r="G107" s="85" t="s">
        <v>497</v>
      </c>
      <c r="H107" s="85" t="s">
        <v>497</v>
      </c>
      <c r="I107" s="85" t="s">
        <v>497</v>
      </c>
      <c r="J107" s="85" t="s">
        <v>497</v>
      </c>
      <c r="K107" s="85" t="s">
        <v>497</v>
      </c>
      <c r="L107" s="85" t="s">
        <v>497</v>
      </c>
      <c r="M107" s="85" t="s">
        <v>497</v>
      </c>
      <c r="N107" s="85" t="s">
        <v>497</v>
      </c>
      <c r="O107" s="85" t="s">
        <v>497</v>
      </c>
      <c r="P107" s="18" t="s">
        <v>119</v>
      </c>
      <c r="Q107" s="19" t="str">
        <f>VLOOKUP(P107,'Anuncio Previo'!H:I,2,FALSE)</f>
        <v>xsd:string. Máximo 200 caracteres</v>
      </c>
    </row>
    <row r="108" spans="1:19" ht="45" x14ac:dyDescent="0.25">
      <c r="C108" s="82" t="s">
        <v>20</v>
      </c>
      <c r="D108" s="82"/>
      <c r="E108" s="29"/>
      <c r="F108" s="53">
        <v>1</v>
      </c>
      <c r="G108" s="85" t="s">
        <v>497</v>
      </c>
      <c r="H108" s="85" t="s">
        <v>497</v>
      </c>
      <c r="I108" s="85" t="s">
        <v>497</v>
      </c>
      <c r="J108" s="85" t="s">
        <v>497</v>
      </c>
      <c r="K108" s="85" t="s">
        <v>497</v>
      </c>
      <c r="L108" s="85" t="s">
        <v>497</v>
      </c>
      <c r="M108" s="85" t="s">
        <v>497</v>
      </c>
      <c r="N108" s="85" t="s">
        <v>497</v>
      </c>
      <c r="O108" s="85" t="s">
        <v>497</v>
      </c>
      <c r="P108" s="18" t="s">
        <v>120</v>
      </c>
      <c r="Q108" s="19" t="str">
        <f>VLOOKUP(P108,'Anuncio Previo'!H:I,2,FALSE)</f>
        <v>xsd:string. Máximo 220 caracteres</v>
      </c>
    </row>
    <row r="109" spans="1:19" ht="45" x14ac:dyDescent="0.25">
      <c r="C109" s="82" t="s">
        <v>21</v>
      </c>
      <c r="D109" s="82"/>
      <c r="E109" s="29"/>
      <c r="F109" s="53">
        <v>1</v>
      </c>
      <c r="G109" s="85" t="s">
        <v>497</v>
      </c>
      <c r="H109" s="85" t="s">
        <v>497</v>
      </c>
      <c r="I109" s="85" t="s">
        <v>497</v>
      </c>
      <c r="J109" s="85" t="s">
        <v>497</v>
      </c>
      <c r="K109" s="85" t="s">
        <v>497</v>
      </c>
      <c r="L109" s="85" t="s">
        <v>497</v>
      </c>
      <c r="M109" s="85" t="s">
        <v>497</v>
      </c>
      <c r="N109" s="85" t="s">
        <v>497</v>
      </c>
      <c r="O109" s="85" t="s">
        <v>497</v>
      </c>
      <c r="P109" s="18" t="s">
        <v>467</v>
      </c>
      <c r="Q109" s="19" t="str">
        <f>VLOOKUP(P109,'Anuncio Previo'!H:I,2,FALSE)</f>
        <v>xsd:string. Máximo 5 caracteres numéricos si el país es España, en otro caso 32 máximo caracteres.</v>
      </c>
    </row>
    <row r="110" spans="1:19" ht="45" x14ac:dyDescent="0.25">
      <c r="C110" s="82" t="s">
        <v>22</v>
      </c>
      <c r="D110" s="82"/>
      <c r="E110" s="29"/>
      <c r="F110" s="53">
        <v>1</v>
      </c>
      <c r="G110" s="85" t="s">
        <v>497</v>
      </c>
      <c r="H110" s="85" t="s">
        <v>497</v>
      </c>
      <c r="I110" s="85" t="s">
        <v>497</v>
      </c>
      <c r="J110" s="85" t="s">
        <v>497</v>
      </c>
      <c r="K110" s="85" t="s">
        <v>497</v>
      </c>
      <c r="L110" s="85" t="s">
        <v>497</v>
      </c>
      <c r="M110" s="85" t="s">
        <v>497</v>
      </c>
      <c r="N110" s="85" t="s">
        <v>497</v>
      </c>
      <c r="O110" s="85" t="s">
        <v>497</v>
      </c>
      <c r="P110" s="18" t="s">
        <v>121</v>
      </c>
      <c r="Q110" s="19" t="str">
        <f>VLOOKUP(P110,'Anuncio Previo'!H:I,2,FALSE)</f>
        <v>xsd:string. Máximo 90 caracteres</v>
      </c>
    </row>
    <row r="111" spans="1:19" ht="45" x14ac:dyDescent="0.25">
      <c r="C111" s="82" t="s">
        <v>18</v>
      </c>
      <c r="D111" s="82"/>
      <c r="E111" s="29"/>
      <c r="F111" s="53">
        <v>1</v>
      </c>
      <c r="G111" s="85" t="s">
        <v>497</v>
      </c>
      <c r="H111" s="85" t="s">
        <v>497</v>
      </c>
      <c r="I111" s="85" t="s">
        <v>497</v>
      </c>
      <c r="J111" s="85" t="s">
        <v>497</v>
      </c>
      <c r="K111" s="85" t="s">
        <v>497</v>
      </c>
      <c r="L111" s="85" t="s">
        <v>497</v>
      </c>
      <c r="M111" s="85" t="s">
        <v>497</v>
      </c>
      <c r="N111" s="85" t="s">
        <v>497</v>
      </c>
      <c r="O111" s="85" t="s">
        <v>497</v>
      </c>
      <c r="P111" s="18" t="s">
        <v>122</v>
      </c>
      <c r="Q111" s="19" t="str">
        <f>VLOOKUP(P111,'Anuncio Previo'!H:I,2,FALSE)</f>
        <v>CountryIdentificationCode</v>
      </c>
    </row>
    <row r="112" spans="1:19" x14ac:dyDescent="0.25">
      <c r="B112" s="8" t="s">
        <v>163</v>
      </c>
      <c r="C112" s="8"/>
      <c r="D112" s="8"/>
      <c r="E112" s="8"/>
      <c r="F112" s="52" t="s">
        <v>374</v>
      </c>
      <c r="G112" s="40" t="s">
        <v>209</v>
      </c>
      <c r="H112" s="40" t="s">
        <v>209</v>
      </c>
      <c r="I112" s="25" t="s">
        <v>211</v>
      </c>
      <c r="J112" s="25" t="s">
        <v>211</v>
      </c>
      <c r="K112" s="25" t="s">
        <v>211</v>
      </c>
      <c r="L112" s="18" t="s">
        <v>213</v>
      </c>
      <c r="M112" s="25" t="s">
        <v>211</v>
      </c>
      <c r="N112" s="18" t="s">
        <v>213</v>
      </c>
      <c r="O112" s="18" t="s">
        <v>213</v>
      </c>
      <c r="P112" s="18" t="s">
        <v>202</v>
      </c>
      <c r="Q112" s="19" t="str">
        <f>VLOOKUP(P112,'Anuncio Previo'!H:I,2,FALSE)</f>
        <v>xsd:complexType</v>
      </c>
      <c r="R112" s="100"/>
      <c r="S112" s="100"/>
    </row>
    <row r="113" spans="1:17" ht="30" x14ac:dyDescent="0.25">
      <c r="C113" s="82" t="s">
        <v>164</v>
      </c>
      <c r="D113" s="29"/>
      <c r="E113" s="29"/>
      <c r="F113" s="53" t="s">
        <v>374</v>
      </c>
      <c r="G113" s="40" t="s">
        <v>209</v>
      </c>
      <c r="H113" s="40" t="s">
        <v>209</v>
      </c>
      <c r="I113" s="23" t="s">
        <v>213</v>
      </c>
      <c r="J113" s="23" t="s">
        <v>213</v>
      </c>
      <c r="K113" s="23" t="s">
        <v>213</v>
      </c>
      <c r="L113" s="23" t="s">
        <v>213</v>
      </c>
      <c r="M113" s="23" t="s">
        <v>213</v>
      </c>
      <c r="N113" s="23" t="s">
        <v>213</v>
      </c>
      <c r="O113" s="23" t="s">
        <v>213</v>
      </c>
      <c r="P113" s="18" t="s">
        <v>165</v>
      </c>
      <c r="Q113" s="19" t="str">
        <f>VLOOKUP(P113,'Anuncio Previo'!H:I,2,FALSE)</f>
        <v>xsd:string. Máximo 250 caracteres</v>
      </c>
    </row>
    <row r="114" spans="1:17" ht="30" x14ac:dyDescent="0.25">
      <c r="C114" s="15" t="s">
        <v>166</v>
      </c>
      <c r="D114" s="2"/>
      <c r="E114" s="2"/>
      <c r="F114" s="53" t="s">
        <v>374</v>
      </c>
      <c r="G114" s="40" t="s">
        <v>209</v>
      </c>
      <c r="H114" s="40" t="s">
        <v>209</v>
      </c>
      <c r="I114" s="23" t="s">
        <v>213</v>
      </c>
      <c r="J114" s="23" t="s">
        <v>213</v>
      </c>
      <c r="K114" s="23" t="s">
        <v>213</v>
      </c>
      <c r="L114" s="23" t="s">
        <v>213</v>
      </c>
      <c r="M114" s="23" t="s">
        <v>213</v>
      </c>
      <c r="N114" s="23" t="s">
        <v>213</v>
      </c>
      <c r="O114" s="23" t="s">
        <v>213</v>
      </c>
      <c r="P114" s="18" t="s">
        <v>167</v>
      </c>
      <c r="Q114" s="19" t="str">
        <f>VLOOKUP(P114,'Anuncio Previo'!H:I,2,FALSE)</f>
        <v>xsd:decimal. Máximo 3 dígitos enteros y sin dígitos decimales</v>
      </c>
    </row>
    <row r="115" spans="1:17" ht="30" x14ac:dyDescent="0.25">
      <c r="C115" s="15" t="s">
        <v>168</v>
      </c>
      <c r="D115" s="2"/>
      <c r="E115" s="2"/>
      <c r="F115" s="53" t="s">
        <v>374</v>
      </c>
      <c r="G115" s="40" t="s">
        <v>209</v>
      </c>
      <c r="H115" s="40" t="s">
        <v>209</v>
      </c>
      <c r="I115" s="23" t="s">
        <v>213</v>
      </c>
      <c r="J115" s="23" t="s">
        <v>213</v>
      </c>
      <c r="K115" s="23" t="s">
        <v>213</v>
      </c>
      <c r="L115" s="23" t="s">
        <v>213</v>
      </c>
      <c r="M115" s="23" t="s">
        <v>213</v>
      </c>
      <c r="N115" s="23" t="s">
        <v>213</v>
      </c>
      <c r="O115" s="23" t="s">
        <v>213</v>
      </c>
      <c r="P115" s="18" t="s">
        <v>169</v>
      </c>
      <c r="Q115" s="19" t="str">
        <f>VLOOKUP(P115,'Anuncio Previo'!H:I,2,FALSE)</f>
        <v>xsd:decimal. Máximo 3 dígitos enteros y sin dígitos decimales</v>
      </c>
    </row>
    <row r="116" spans="1:17" ht="30" x14ac:dyDescent="0.25">
      <c r="C116" s="15" t="s">
        <v>170</v>
      </c>
      <c r="D116" s="2"/>
      <c r="E116" s="2"/>
      <c r="F116" s="53" t="s">
        <v>374</v>
      </c>
      <c r="G116" s="40" t="s">
        <v>209</v>
      </c>
      <c r="H116" s="40" t="s">
        <v>209</v>
      </c>
      <c r="I116" s="23" t="s">
        <v>213</v>
      </c>
      <c r="J116" s="23" t="s">
        <v>213</v>
      </c>
      <c r="K116" s="23" t="s">
        <v>213</v>
      </c>
      <c r="L116" s="23" t="s">
        <v>213</v>
      </c>
      <c r="M116" s="23" t="s">
        <v>213</v>
      </c>
      <c r="N116" s="23" t="s">
        <v>213</v>
      </c>
      <c r="O116" s="23" t="s">
        <v>213</v>
      </c>
      <c r="P116" s="18" t="s">
        <v>171</v>
      </c>
      <c r="Q116" s="19" t="str">
        <f>VLOOKUP(P116,'Anuncio Previo'!H:I,2,FALSE)</f>
        <v>xsd:decimal. Máximo 3 dígitos enteros y sin dígitos decimales</v>
      </c>
    </row>
    <row r="117" spans="1:17" x14ac:dyDescent="0.25">
      <c r="A117" s="100"/>
      <c r="B117" s="100" t="s">
        <v>563</v>
      </c>
      <c r="C117" s="95"/>
      <c r="D117" s="96"/>
      <c r="E117" s="96"/>
      <c r="F117" s="53" t="s">
        <v>374</v>
      </c>
      <c r="G117" s="113" t="s">
        <v>209</v>
      </c>
      <c r="H117" s="113" t="s">
        <v>209</v>
      </c>
      <c r="I117" s="115" t="s">
        <v>213</v>
      </c>
      <c r="J117" s="115" t="s">
        <v>213</v>
      </c>
      <c r="K117" s="115" t="s">
        <v>213</v>
      </c>
      <c r="L117" s="115" t="s">
        <v>213</v>
      </c>
      <c r="M117" s="115" t="s">
        <v>213</v>
      </c>
      <c r="N117" s="115" t="s">
        <v>213</v>
      </c>
      <c r="O117" s="115" t="s">
        <v>213</v>
      </c>
      <c r="P117" s="93" t="s">
        <v>564</v>
      </c>
      <c r="Q117" s="93" t="s">
        <v>433</v>
      </c>
    </row>
    <row r="118" spans="1:17" ht="15.75" x14ac:dyDescent="0.25">
      <c r="A118" s="33" t="s">
        <v>254</v>
      </c>
      <c r="F118" s="50">
        <v>1</v>
      </c>
      <c r="G118" s="20" t="s">
        <v>207</v>
      </c>
      <c r="H118" s="20" t="s">
        <v>207</v>
      </c>
      <c r="I118" s="20" t="s">
        <v>207</v>
      </c>
      <c r="J118" s="20" t="s">
        <v>207</v>
      </c>
      <c r="K118" s="20" t="s">
        <v>207</v>
      </c>
      <c r="L118" s="18" t="s">
        <v>213</v>
      </c>
      <c r="M118" s="20" t="s">
        <v>207</v>
      </c>
      <c r="N118" s="20" t="s">
        <v>207</v>
      </c>
      <c r="O118" s="20" t="s">
        <v>207</v>
      </c>
      <c r="P118" s="18" t="s">
        <v>255</v>
      </c>
      <c r="Q118" s="19" t="str">
        <f>VLOOKUP(P118,'Anuncio Previo'!H:I,2,FALSE)</f>
        <v>xsd:complexType</v>
      </c>
    </row>
    <row r="119" spans="1:17" ht="45" x14ac:dyDescent="0.25">
      <c r="A119" s="70"/>
      <c r="B119" s="92" t="s">
        <v>731</v>
      </c>
      <c r="C119" s="89"/>
      <c r="D119" s="16"/>
      <c r="E119" s="99"/>
      <c r="F119" s="126" t="s">
        <v>374</v>
      </c>
      <c r="G119" s="20" t="s">
        <v>207</v>
      </c>
      <c r="H119" s="20" t="s">
        <v>207</v>
      </c>
      <c r="I119" s="20" t="s">
        <v>207</v>
      </c>
      <c r="J119" s="20" t="s">
        <v>207</v>
      </c>
      <c r="K119" s="20" t="s">
        <v>207</v>
      </c>
      <c r="L119" s="18" t="s">
        <v>213</v>
      </c>
      <c r="M119" s="20" t="s">
        <v>207</v>
      </c>
      <c r="N119" s="20" t="s">
        <v>207</v>
      </c>
      <c r="O119" s="20" t="s">
        <v>207</v>
      </c>
      <c r="P119" s="90" t="s">
        <v>710</v>
      </c>
      <c r="Q119" s="90" t="str">
        <f>VLOOKUP(P119,'Anuncio Previo'!H:I,2,FALSE)</f>
        <v>codelist: CODICE_ProcurementNationalLegislationCode</v>
      </c>
    </row>
    <row r="120" spans="1:17" ht="30" x14ac:dyDescent="0.25">
      <c r="A120" s="70"/>
      <c r="B120" s="92" t="s">
        <v>704</v>
      </c>
      <c r="C120" s="99"/>
      <c r="D120" s="99"/>
      <c r="E120" s="99"/>
      <c r="F120" s="107" t="s">
        <v>374</v>
      </c>
      <c r="G120" s="20" t="s">
        <v>207</v>
      </c>
      <c r="H120" s="20" t="s">
        <v>207</v>
      </c>
      <c r="I120" s="20" t="s">
        <v>207</v>
      </c>
      <c r="J120" s="20" t="s">
        <v>207</v>
      </c>
      <c r="K120" s="20" t="s">
        <v>207</v>
      </c>
      <c r="L120" s="18" t="s">
        <v>213</v>
      </c>
      <c r="M120" s="20" t="s">
        <v>207</v>
      </c>
      <c r="N120" s="20" t="s">
        <v>207</v>
      </c>
      <c r="O120" s="20" t="s">
        <v>207</v>
      </c>
      <c r="P120" s="109" t="s">
        <v>532</v>
      </c>
      <c r="Q120" s="101" t="s">
        <v>599</v>
      </c>
    </row>
    <row r="121" spans="1:17" ht="15.75" x14ac:dyDescent="0.25">
      <c r="A121" s="70"/>
      <c r="B121" s="93" t="s">
        <v>544</v>
      </c>
      <c r="C121" s="99"/>
      <c r="D121" s="99"/>
      <c r="E121" s="99"/>
      <c r="F121" s="107" t="s">
        <v>374</v>
      </c>
      <c r="G121" s="111" t="s">
        <v>213</v>
      </c>
      <c r="H121" s="111" t="s">
        <v>213</v>
      </c>
      <c r="I121" s="111" t="s">
        <v>213</v>
      </c>
      <c r="J121" s="111" t="s">
        <v>213</v>
      </c>
      <c r="K121" s="111" t="s">
        <v>213</v>
      </c>
      <c r="L121" s="111" t="s">
        <v>213</v>
      </c>
      <c r="M121" s="111" t="s">
        <v>213</v>
      </c>
      <c r="N121" s="111" t="s">
        <v>213</v>
      </c>
      <c r="O121" s="111" t="s">
        <v>213</v>
      </c>
      <c r="P121" s="93" t="s">
        <v>547</v>
      </c>
      <c r="Q121" s="93" t="s">
        <v>600</v>
      </c>
    </row>
    <row r="122" spans="1:17" ht="15.75" x14ac:dyDescent="0.25">
      <c r="A122" s="70"/>
      <c r="B122" s="93" t="s">
        <v>545</v>
      </c>
      <c r="C122" s="99"/>
      <c r="D122" s="99"/>
      <c r="E122" s="99"/>
      <c r="F122" s="107" t="s">
        <v>374</v>
      </c>
      <c r="G122" s="111" t="s">
        <v>213</v>
      </c>
      <c r="H122" s="111" t="s">
        <v>213</v>
      </c>
      <c r="I122" s="111" t="s">
        <v>213</v>
      </c>
      <c r="J122" s="111" t="s">
        <v>213</v>
      </c>
      <c r="K122" s="111" t="s">
        <v>213</v>
      </c>
      <c r="L122" s="111" t="s">
        <v>213</v>
      </c>
      <c r="M122" s="111" t="s">
        <v>213</v>
      </c>
      <c r="N122" s="111" t="s">
        <v>213</v>
      </c>
      <c r="O122" s="111" t="s">
        <v>213</v>
      </c>
      <c r="P122" s="93" t="s">
        <v>548</v>
      </c>
      <c r="Q122" s="93" t="s">
        <v>433</v>
      </c>
    </row>
    <row r="123" spans="1:17" ht="15.75" x14ac:dyDescent="0.25">
      <c r="A123" s="70"/>
      <c r="B123" s="93" t="s">
        <v>546</v>
      </c>
      <c r="C123" s="99"/>
      <c r="D123" s="99"/>
      <c r="E123" s="99"/>
      <c r="F123" s="107" t="s">
        <v>374</v>
      </c>
      <c r="G123" s="111" t="s">
        <v>213</v>
      </c>
      <c r="H123" s="111" t="s">
        <v>213</v>
      </c>
      <c r="I123" s="111" t="s">
        <v>213</v>
      </c>
      <c r="J123" s="111" t="s">
        <v>213</v>
      </c>
      <c r="K123" s="111" t="s">
        <v>213</v>
      </c>
      <c r="L123" s="111" t="s">
        <v>213</v>
      </c>
      <c r="M123" s="111" t="s">
        <v>213</v>
      </c>
      <c r="N123" s="111" t="s">
        <v>213</v>
      </c>
      <c r="O123" s="111" t="s">
        <v>213</v>
      </c>
      <c r="P123" s="93" t="s">
        <v>549</v>
      </c>
      <c r="Q123" s="93" t="s">
        <v>433</v>
      </c>
    </row>
    <row r="124" spans="1:17" ht="30" x14ac:dyDescent="0.25">
      <c r="B124" t="s">
        <v>32</v>
      </c>
      <c r="F124" s="50" t="s">
        <v>379</v>
      </c>
      <c r="G124" s="18" t="s">
        <v>213</v>
      </c>
      <c r="H124" s="18" t="s">
        <v>213</v>
      </c>
      <c r="I124" s="18" t="s">
        <v>213</v>
      </c>
      <c r="J124" s="18" t="s">
        <v>213</v>
      </c>
      <c r="K124" s="18" t="s">
        <v>213</v>
      </c>
      <c r="L124" s="18" t="s">
        <v>213</v>
      </c>
      <c r="M124" s="18" t="s">
        <v>213</v>
      </c>
      <c r="N124" s="18" t="s">
        <v>213</v>
      </c>
      <c r="O124" s="18" t="s">
        <v>213</v>
      </c>
      <c r="P124" s="18" t="s">
        <v>33</v>
      </c>
      <c r="Q124" s="19" t="str">
        <f>VLOOKUP(P124,'Anuncio Previo'!H:I,2,FALSE)</f>
        <v>Valor en codelist LanguagePresentationCode</v>
      </c>
    </row>
    <row r="125" spans="1:17" ht="30" x14ac:dyDescent="0.25">
      <c r="B125" s="8" t="s">
        <v>51</v>
      </c>
      <c r="C125" s="8"/>
      <c r="D125" s="8"/>
      <c r="E125" s="8"/>
      <c r="F125" s="52" t="s">
        <v>412</v>
      </c>
      <c r="G125" s="21" t="s">
        <v>211</v>
      </c>
      <c r="H125" s="21" t="s">
        <v>211</v>
      </c>
      <c r="I125" s="21" t="s">
        <v>211</v>
      </c>
      <c r="J125" s="21" t="s">
        <v>735</v>
      </c>
      <c r="K125" s="21" t="s">
        <v>211</v>
      </c>
      <c r="L125" s="18" t="s">
        <v>213</v>
      </c>
      <c r="M125" s="21" t="s">
        <v>211</v>
      </c>
      <c r="N125" s="21" t="s">
        <v>736</v>
      </c>
      <c r="O125" s="21" t="s">
        <v>735</v>
      </c>
      <c r="P125" s="18" t="s">
        <v>427</v>
      </c>
      <c r="Q125" s="19" t="str">
        <f>VLOOKUP(P125,'Anuncio Previo'!H:I,2,FALSE)</f>
        <v>xsd:complexType</v>
      </c>
    </row>
    <row r="126" spans="1:17" ht="60" x14ac:dyDescent="0.25">
      <c r="A126" s="2"/>
      <c r="C126" s="82" t="s">
        <v>0</v>
      </c>
      <c r="D126" s="29"/>
      <c r="E126" s="29"/>
      <c r="F126" s="53">
        <v>1</v>
      </c>
      <c r="G126" s="85" t="s">
        <v>486</v>
      </c>
      <c r="H126" s="85" t="s">
        <v>486</v>
      </c>
      <c r="I126" s="85" t="s">
        <v>486</v>
      </c>
      <c r="J126" s="85" t="s">
        <v>486</v>
      </c>
      <c r="K126" s="85" t="s">
        <v>486</v>
      </c>
      <c r="L126" s="85" t="s">
        <v>486</v>
      </c>
      <c r="M126" s="85" t="s">
        <v>486</v>
      </c>
      <c r="N126" s="85" t="s">
        <v>486</v>
      </c>
      <c r="O126" s="85" t="s">
        <v>486</v>
      </c>
      <c r="P126" s="18" t="s">
        <v>52</v>
      </c>
      <c r="Q126" s="19" t="str">
        <f>VLOOKUP(P126,'Anuncio Previo'!H:I,2,FALSE)</f>
        <v>xsd:string. Máximo 300 caracteres</v>
      </c>
    </row>
    <row r="127" spans="1:17" ht="30" x14ac:dyDescent="0.25">
      <c r="C127" s="82" t="s">
        <v>53</v>
      </c>
      <c r="D127" s="29"/>
      <c r="E127" s="29"/>
      <c r="F127" s="53" t="s">
        <v>374</v>
      </c>
      <c r="G127" s="23" t="s">
        <v>213</v>
      </c>
      <c r="H127" s="23" t="s">
        <v>213</v>
      </c>
      <c r="I127" s="23" t="s">
        <v>213</v>
      </c>
      <c r="J127" s="23" t="s">
        <v>213</v>
      </c>
      <c r="K127" s="23" t="s">
        <v>213</v>
      </c>
      <c r="L127" s="23" t="s">
        <v>213</v>
      </c>
      <c r="M127" s="23" t="s">
        <v>213</v>
      </c>
      <c r="N127" s="23" t="s">
        <v>213</v>
      </c>
      <c r="O127" s="23" t="s">
        <v>213</v>
      </c>
      <c r="P127" s="18" t="s">
        <v>54</v>
      </c>
      <c r="Q127" s="19" t="str">
        <f>VLOOKUP(P127,'Anuncio Previo'!H:I,2,FALSE)</f>
        <v>xsd:string. Máximo 256 caracteres y debe cumplir patrón URL</v>
      </c>
    </row>
    <row r="128" spans="1:17" ht="60" x14ac:dyDescent="0.25">
      <c r="C128" s="17" t="s">
        <v>381</v>
      </c>
      <c r="D128" s="3"/>
      <c r="E128" s="3"/>
      <c r="F128" s="53">
        <v>1</v>
      </c>
      <c r="G128" s="85" t="s">
        <v>486</v>
      </c>
      <c r="H128" s="85" t="s">
        <v>486</v>
      </c>
      <c r="I128" s="85" t="s">
        <v>486</v>
      </c>
      <c r="J128" s="85" t="s">
        <v>486</v>
      </c>
      <c r="K128" s="85" t="s">
        <v>486</v>
      </c>
      <c r="L128" s="85" t="s">
        <v>486</v>
      </c>
      <c r="M128" s="85" t="s">
        <v>486</v>
      </c>
      <c r="N128" s="85" t="s">
        <v>486</v>
      </c>
      <c r="O128" s="85" t="s">
        <v>486</v>
      </c>
      <c r="P128" s="18" t="s">
        <v>392</v>
      </c>
      <c r="Q128" s="19" t="str">
        <f>VLOOKUP(P128,'Anuncio Previo'!H:I,2,FALSE)</f>
        <v>xsd:complexType</v>
      </c>
    </row>
    <row r="129" spans="1:17" ht="60" x14ac:dyDescent="0.25">
      <c r="D129" s="82" t="s">
        <v>20</v>
      </c>
      <c r="E129" s="30"/>
      <c r="F129" s="53">
        <v>1</v>
      </c>
      <c r="G129" s="85" t="s">
        <v>486</v>
      </c>
      <c r="H129" s="85" t="s">
        <v>486</v>
      </c>
      <c r="I129" s="85" t="s">
        <v>486</v>
      </c>
      <c r="J129" s="85" t="s">
        <v>486</v>
      </c>
      <c r="K129" s="85" t="s">
        <v>486</v>
      </c>
      <c r="L129" s="85" t="s">
        <v>486</v>
      </c>
      <c r="M129" s="85" t="s">
        <v>486</v>
      </c>
      <c r="N129" s="85" t="s">
        <v>486</v>
      </c>
      <c r="O129" s="85" t="s">
        <v>486</v>
      </c>
      <c r="P129" s="18" t="s">
        <v>55</v>
      </c>
      <c r="Q129" s="19" t="str">
        <f>VLOOKUP(P129,'Anuncio Previo'!H:I,2,FALSE)</f>
        <v>xsd:string. Máximo 220 caracteres</v>
      </c>
    </row>
    <row r="130" spans="1:17" ht="60" x14ac:dyDescent="0.25">
      <c r="D130" s="82" t="s">
        <v>21</v>
      </c>
      <c r="E130" s="30"/>
      <c r="F130" s="53">
        <v>1</v>
      </c>
      <c r="G130" s="85" t="s">
        <v>486</v>
      </c>
      <c r="H130" s="85" t="s">
        <v>486</v>
      </c>
      <c r="I130" s="85" t="s">
        <v>486</v>
      </c>
      <c r="J130" s="85" t="s">
        <v>486</v>
      </c>
      <c r="K130" s="85" t="s">
        <v>486</v>
      </c>
      <c r="L130" s="85" t="s">
        <v>486</v>
      </c>
      <c r="M130" s="85" t="s">
        <v>486</v>
      </c>
      <c r="N130" s="85" t="s">
        <v>486</v>
      </c>
      <c r="O130" s="85" t="s">
        <v>486</v>
      </c>
      <c r="P130" s="18" t="s">
        <v>468</v>
      </c>
      <c r="Q130" s="19" t="str">
        <f>VLOOKUP(P130,'Anuncio Previo'!H:I,2,FALSE)</f>
        <v>xsd:string. Máximo 5 caracteres numéricos si el país es España, en otro caso 32 máximo caracteres.</v>
      </c>
    </row>
    <row r="131" spans="1:17" ht="60" x14ac:dyDescent="0.25">
      <c r="D131" s="82" t="s">
        <v>22</v>
      </c>
      <c r="E131" s="30"/>
      <c r="F131" s="53">
        <v>1</v>
      </c>
      <c r="G131" s="85" t="s">
        <v>486</v>
      </c>
      <c r="H131" s="85" t="s">
        <v>486</v>
      </c>
      <c r="I131" s="85" t="s">
        <v>486</v>
      </c>
      <c r="J131" s="85" t="s">
        <v>486</v>
      </c>
      <c r="K131" s="85" t="s">
        <v>486</v>
      </c>
      <c r="L131" s="85" t="s">
        <v>486</v>
      </c>
      <c r="M131" s="85" t="s">
        <v>486</v>
      </c>
      <c r="N131" s="85" t="s">
        <v>486</v>
      </c>
      <c r="O131" s="85" t="s">
        <v>486</v>
      </c>
      <c r="P131" s="18" t="s">
        <v>56</v>
      </c>
      <c r="Q131" s="19" t="str">
        <f>VLOOKUP(P131,'Anuncio Previo'!H:I,2,FALSE)</f>
        <v>xsd:string. Máximo 90 caracteres</v>
      </c>
    </row>
    <row r="132" spans="1:17" ht="60" x14ac:dyDescent="0.25">
      <c r="D132" s="82" t="s">
        <v>18</v>
      </c>
      <c r="E132" s="30"/>
      <c r="F132" s="53">
        <v>1</v>
      </c>
      <c r="G132" s="85" t="s">
        <v>486</v>
      </c>
      <c r="H132" s="85" t="s">
        <v>486</v>
      </c>
      <c r="I132" s="85" t="s">
        <v>486</v>
      </c>
      <c r="J132" s="85" t="s">
        <v>486</v>
      </c>
      <c r="K132" s="85" t="s">
        <v>486</v>
      </c>
      <c r="L132" s="85" t="s">
        <v>486</v>
      </c>
      <c r="M132" s="85" t="s">
        <v>486</v>
      </c>
      <c r="N132" s="85" t="s">
        <v>486</v>
      </c>
      <c r="O132" s="85" t="s">
        <v>486</v>
      </c>
      <c r="P132" s="18" t="s">
        <v>57</v>
      </c>
      <c r="Q132" s="19" t="str">
        <f>VLOOKUP(P132,'Anuncio Previo'!H:I,2,FALSE)</f>
        <v>Valor en codelist CountryIdentificationCode</v>
      </c>
    </row>
    <row r="133" spans="1:17" ht="30" x14ac:dyDescent="0.25">
      <c r="C133" s="17" t="s">
        <v>383</v>
      </c>
      <c r="D133" s="3"/>
      <c r="E133" s="3"/>
      <c r="F133" s="53" t="s">
        <v>374</v>
      </c>
      <c r="G133" s="24" t="s">
        <v>211</v>
      </c>
      <c r="H133" s="24" t="s">
        <v>211</v>
      </c>
      <c r="I133" s="24" t="s">
        <v>211</v>
      </c>
      <c r="J133" s="24" t="s">
        <v>211</v>
      </c>
      <c r="K133" s="24" t="s">
        <v>211</v>
      </c>
      <c r="L133" s="24" t="s">
        <v>211</v>
      </c>
      <c r="M133" s="24" t="s">
        <v>211</v>
      </c>
      <c r="N133" s="24" t="s">
        <v>211</v>
      </c>
      <c r="O133" s="24" t="s">
        <v>211</v>
      </c>
      <c r="P133" s="18" t="s">
        <v>393</v>
      </c>
      <c r="Q133" s="19" t="str">
        <f>VLOOKUP(P133,'Anuncio Previo'!H:I,2,FALSE)</f>
        <v>xsd:complexType</v>
      </c>
    </row>
    <row r="134" spans="1:17" ht="120" x14ac:dyDescent="0.25">
      <c r="D134" s="82" t="s">
        <v>45</v>
      </c>
      <c r="E134" s="30"/>
      <c r="F134" s="53" t="s">
        <v>374</v>
      </c>
      <c r="G134" s="26" t="s">
        <v>240</v>
      </c>
      <c r="H134" s="26" t="s">
        <v>240</v>
      </c>
      <c r="I134" s="56" t="s">
        <v>211</v>
      </c>
      <c r="J134" s="56" t="s">
        <v>211</v>
      </c>
      <c r="K134" s="56" t="s">
        <v>211</v>
      </c>
      <c r="L134" s="56" t="s">
        <v>211</v>
      </c>
      <c r="M134" s="56" t="s">
        <v>211</v>
      </c>
      <c r="N134" s="56" t="s">
        <v>211</v>
      </c>
      <c r="O134" s="56" t="s">
        <v>211</v>
      </c>
      <c r="P134" s="18" t="s">
        <v>58</v>
      </c>
      <c r="Q134" s="19" t="str">
        <f>VLOOKUP(P134,'Anuncio Previo'!H:I,2,FALSE)</f>
        <v>xsd:string con formato: 
Prefijo internacional (Opcional si número nacional): signo "+" y máximo 3 dígitos seguido de espacio en blanco. 
Número: de 9 a 13 dígitos si número nacional y hasta 50 dígitos si es internacional.</v>
      </c>
    </row>
    <row r="135" spans="1:17" ht="120" x14ac:dyDescent="0.25">
      <c r="A135" s="7"/>
      <c r="D135" s="82" t="s">
        <v>47</v>
      </c>
      <c r="E135" s="30"/>
      <c r="F135" s="53" t="s">
        <v>374</v>
      </c>
      <c r="G135" s="55" t="s">
        <v>213</v>
      </c>
      <c r="H135" s="55" t="s">
        <v>213</v>
      </c>
      <c r="I135" s="55" t="s">
        <v>213</v>
      </c>
      <c r="J135" s="55" t="s">
        <v>213</v>
      </c>
      <c r="K135" s="55" t="s">
        <v>213</v>
      </c>
      <c r="L135" s="55" t="s">
        <v>213</v>
      </c>
      <c r="M135" s="55" t="s">
        <v>213</v>
      </c>
      <c r="N135" s="55" t="s">
        <v>213</v>
      </c>
      <c r="O135" s="55" t="s">
        <v>213</v>
      </c>
      <c r="P135" s="18" t="s">
        <v>59</v>
      </c>
      <c r="Q135" s="19" t="str">
        <f>VLOOKUP(P135,'Anuncio Previo'!H:I,2,FALSE)</f>
        <v>xsd:string con formato: 
Prefijo internacional (Opcional si número nacional): signo "+" y máximo 3 dígitos seguido de espacio en blanco. 
Número: de 9 a 13 dígitos si número nacional y hasta 50 dígitos si es internacional.</v>
      </c>
    </row>
    <row r="136" spans="1:17" ht="45" x14ac:dyDescent="0.25">
      <c r="D136" s="82" t="s">
        <v>49</v>
      </c>
      <c r="E136" s="30"/>
      <c r="F136" s="53" t="s">
        <v>374</v>
      </c>
      <c r="G136" s="56" t="s">
        <v>211</v>
      </c>
      <c r="H136" s="56" t="s">
        <v>211</v>
      </c>
      <c r="I136" s="56" t="s">
        <v>211</v>
      </c>
      <c r="J136" s="56" t="s">
        <v>211</v>
      </c>
      <c r="K136" s="56" t="s">
        <v>211</v>
      </c>
      <c r="L136" s="56" t="s">
        <v>211</v>
      </c>
      <c r="M136" s="56" t="s">
        <v>211</v>
      </c>
      <c r="N136" s="56" t="s">
        <v>211</v>
      </c>
      <c r="O136" s="56" t="s">
        <v>211</v>
      </c>
      <c r="P136" s="18" t="s">
        <v>60</v>
      </c>
      <c r="Q136" s="19" t="str">
        <f>VLOOKUP(P136,'Anuncio Previo'!H:I,2,FALSE)</f>
        <v>xsd:string. Se valida que sea una dirección de correo electrónico correcta</v>
      </c>
    </row>
    <row r="137" spans="1:17" ht="30" x14ac:dyDescent="0.25">
      <c r="B137" s="8" t="s">
        <v>185</v>
      </c>
      <c r="C137" s="8"/>
      <c r="D137" s="8"/>
      <c r="E137" s="8"/>
      <c r="F137" s="52" t="s">
        <v>374</v>
      </c>
      <c r="G137" s="21" t="s">
        <v>211</v>
      </c>
      <c r="H137" s="21" t="s">
        <v>211</v>
      </c>
      <c r="I137" s="21" t="s">
        <v>211</v>
      </c>
      <c r="J137" s="21" t="s">
        <v>735</v>
      </c>
      <c r="K137" s="21" t="s">
        <v>211</v>
      </c>
      <c r="L137" s="18" t="s">
        <v>213</v>
      </c>
      <c r="M137" s="21" t="s">
        <v>211</v>
      </c>
      <c r="N137" s="21" t="s">
        <v>736</v>
      </c>
      <c r="O137" s="21" t="s">
        <v>735</v>
      </c>
      <c r="P137" s="18" t="s">
        <v>257</v>
      </c>
      <c r="Q137" s="19" t="str">
        <f>VLOOKUP(P137,'Anuncio Previo'!H:I,2,FALSE)</f>
        <v>xsd:complexType</v>
      </c>
    </row>
    <row r="138" spans="1:17" ht="75" x14ac:dyDescent="0.25">
      <c r="A138" s="2"/>
      <c r="C138" s="82" t="s">
        <v>0</v>
      </c>
      <c r="D138" s="82"/>
      <c r="E138" s="29"/>
      <c r="F138" s="53">
        <v>1</v>
      </c>
      <c r="G138" s="85" t="s">
        <v>487</v>
      </c>
      <c r="H138" s="85" t="s">
        <v>487</v>
      </c>
      <c r="I138" s="85" t="s">
        <v>487</v>
      </c>
      <c r="J138" s="85" t="s">
        <v>487</v>
      </c>
      <c r="K138" s="85" t="s">
        <v>487</v>
      </c>
      <c r="L138" s="85" t="s">
        <v>487</v>
      </c>
      <c r="M138" s="85" t="s">
        <v>487</v>
      </c>
      <c r="N138" s="85" t="s">
        <v>487</v>
      </c>
      <c r="O138" s="85" t="s">
        <v>487</v>
      </c>
      <c r="P138" s="18" t="s">
        <v>64</v>
      </c>
      <c r="Q138" s="19" t="str">
        <f>VLOOKUP(P138,'Anuncio Previo'!H:I,2,FALSE)</f>
        <v>xsd:string. Máximo 300 caracteres</v>
      </c>
    </row>
    <row r="139" spans="1:17" ht="30" x14ac:dyDescent="0.25">
      <c r="C139" s="82" t="s">
        <v>53</v>
      </c>
      <c r="D139" s="82"/>
      <c r="E139" s="29"/>
      <c r="F139" s="53" t="s">
        <v>374</v>
      </c>
      <c r="G139" s="23" t="s">
        <v>213</v>
      </c>
      <c r="H139" s="23" t="s">
        <v>213</v>
      </c>
      <c r="I139" s="23" t="s">
        <v>213</v>
      </c>
      <c r="J139" s="23" t="s">
        <v>213</v>
      </c>
      <c r="K139" s="23" t="s">
        <v>213</v>
      </c>
      <c r="L139" s="23" t="s">
        <v>213</v>
      </c>
      <c r="M139" s="23" t="s">
        <v>213</v>
      </c>
      <c r="N139" s="23" t="s">
        <v>213</v>
      </c>
      <c r="O139" s="23" t="s">
        <v>213</v>
      </c>
      <c r="P139" s="18" t="s">
        <v>65</v>
      </c>
      <c r="Q139" s="19" t="str">
        <f>VLOOKUP(P139,'Anuncio Previo'!H:I,2,FALSE)</f>
        <v>xsd:string. Máximo 256 caracteres y debe cumplir patrón URL</v>
      </c>
    </row>
    <row r="140" spans="1:17" ht="75" x14ac:dyDescent="0.25">
      <c r="C140" s="17" t="s">
        <v>381</v>
      </c>
      <c r="D140" s="3"/>
      <c r="E140" s="3"/>
      <c r="F140" s="53">
        <v>1</v>
      </c>
      <c r="G140" s="85" t="s">
        <v>487</v>
      </c>
      <c r="H140" s="85" t="s">
        <v>487</v>
      </c>
      <c r="I140" s="85" t="s">
        <v>487</v>
      </c>
      <c r="J140" s="85" t="s">
        <v>487</v>
      </c>
      <c r="K140" s="85" t="s">
        <v>487</v>
      </c>
      <c r="L140" s="85" t="s">
        <v>487</v>
      </c>
      <c r="M140" s="85" t="s">
        <v>487</v>
      </c>
      <c r="N140" s="85" t="s">
        <v>487</v>
      </c>
      <c r="O140" s="85" t="s">
        <v>487</v>
      </c>
      <c r="P140" s="18" t="s">
        <v>394</v>
      </c>
      <c r="Q140" s="19" t="str">
        <f>VLOOKUP(P140,'Anuncio Previo'!H:I,2,FALSE)</f>
        <v>xsd:complexType</v>
      </c>
    </row>
    <row r="141" spans="1:17" ht="75" x14ac:dyDescent="0.25">
      <c r="A141" s="2"/>
      <c r="D141" s="82" t="s">
        <v>20</v>
      </c>
      <c r="E141" s="30"/>
      <c r="F141" s="53">
        <v>1</v>
      </c>
      <c r="G141" s="85" t="s">
        <v>487</v>
      </c>
      <c r="H141" s="85" t="s">
        <v>487</v>
      </c>
      <c r="I141" s="85" t="s">
        <v>487</v>
      </c>
      <c r="J141" s="85" t="s">
        <v>487</v>
      </c>
      <c r="K141" s="85" t="s">
        <v>487</v>
      </c>
      <c r="L141" s="85" t="s">
        <v>487</v>
      </c>
      <c r="M141" s="85" t="s">
        <v>487</v>
      </c>
      <c r="N141" s="85" t="s">
        <v>487</v>
      </c>
      <c r="O141" s="85" t="s">
        <v>487</v>
      </c>
      <c r="P141" s="18" t="s">
        <v>66</v>
      </c>
      <c r="Q141" s="19" t="str">
        <f>VLOOKUP(P141,'Anuncio Previo'!H:I,2,FALSE)</f>
        <v>xsd:string. Máximo 220 caracteres</v>
      </c>
    </row>
    <row r="142" spans="1:17" ht="75" x14ac:dyDescent="0.25">
      <c r="D142" s="82" t="s">
        <v>21</v>
      </c>
      <c r="E142" s="30"/>
      <c r="F142" s="53">
        <v>1</v>
      </c>
      <c r="G142" s="85" t="s">
        <v>487</v>
      </c>
      <c r="H142" s="85" t="s">
        <v>487</v>
      </c>
      <c r="I142" s="85" t="s">
        <v>487</v>
      </c>
      <c r="J142" s="85" t="s">
        <v>487</v>
      </c>
      <c r="K142" s="85" t="s">
        <v>487</v>
      </c>
      <c r="L142" s="85" t="s">
        <v>487</v>
      </c>
      <c r="M142" s="85" t="s">
        <v>487</v>
      </c>
      <c r="N142" s="85" t="s">
        <v>487</v>
      </c>
      <c r="O142" s="85" t="s">
        <v>487</v>
      </c>
      <c r="P142" s="18" t="s">
        <v>469</v>
      </c>
      <c r="Q142" s="19" t="str">
        <f>VLOOKUP(P142,'Anuncio Previo'!H:I,2,FALSE)</f>
        <v>xsd:string. Máximo 5 caracteres numéricos si el país es España, en otro caso 32 máximo caracteres.</v>
      </c>
    </row>
    <row r="143" spans="1:17" ht="75" x14ac:dyDescent="0.25">
      <c r="D143" s="82" t="s">
        <v>22</v>
      </c>
      <c r="E143" s="30"/>
      <c r="F143" s="53">
        <v>1</v>
      </c>
      <c r="G143" s="85" t="s">
        <v>487</v>
      </c>
      <c r="H143" s="85" t="s">
        <v>487</v>
      </c>
      <c r="I143" s="85" t="s">
        <v>487</v>
      </c>
      <c r="J143" s="85" t="s">
        <v>487</v>
      </c>
      <c r="K143" s="85" t="s">
        <v>487</v>
      </c>
      <c r="L143" s="85" t="s">
        <v>487</v>
      </c>
      <c r="M143" s="85" t="s">
        <v>487</v>
      </c>
      <c r="N143" s="85" t="s">
        <v>487</v>
      </c>
      <c r="O143" s="85" t="s">
        <v>487</v>
      </c>
      <c r="P143" s="18" t="s">
        <v>67</v>
      </c>
      <c r="Q143" s="19" t="str">
        <f>VLOOKUP(P143,'Anuncio Previo'!H:I,2,FALSE)</f>
        <v>xsd:string. Máximo 90 caracteres</v>
      </c>
    </row>
    <row r="144" spans="1:17" ht="75" x14ac:dyDescent="0.25">
      <c r="D144" s="82" t="s">
        <v>18</v>
      </c>
      <c r="E144" s="30"/>
      <c r="F144" s="53">
        <v>1</v>
      </c>
      <c r="G144" s="85" t="s">
        <v>487</v>
      </c>
      <c r="H144" s="85" t="s">
        <v>487</v>
      </c>
      <c r="I144" s="85" t="s">
        <v>487</v>
      </c>
      <c r="J144" s="85" t="s">
        <v>487</v>
      </c>
      <c r="K144" s="85" t="s">
        <v>487</v>
      </c>
      <c r="L144" s="85" t="s">
        <v>487</v>
      </c>
      <c r="M144" s="85" t="s">
        <v>487</v>
      </c>
      <c r="N144" s="85" t="s">
        <v>487</v>
      </c>
      <c r="O144" s="85" t="s">
        <v>487</v>
      </c>
      <c r="P144" s="18" t="s">
        <v>68</v>
      </c>
      <c r="Q144" s="19" t="str">
        <f>VLOOKUP(P144,'Anuncio Previo'!H:I,2,FALSE)</f>
        <v>Valor en codelist CountryIdentificationCode</v>
      </c>
    </row>
    <row r="145" spans="1:17" ht="30" x14ac:dyDescent="0.25">
      <c r="C145" s="17" t="s">
        <v>383</v>
      </c>
      <c r="D145" s="3"/>
      <c r="E145" s="3"/>
      <c r="F145" s="53" t="s">
        <v>374</v>
      </c>
      <c r="G145" s="24" t="s">
        <v>211</v>
      </c>
      <c r="H145" s="24" t="s">
        <v>211</v>
      </c>
      <c r="I145" s="24" t="s">
        <v>211</v>
      </c>
      <c r="J145" s="24" t="s">
        <v>211</v>
      </c>
      <c r="K145" s="24" t="s">
        <v>211</v>
      </c>
      <c r="L145" s="24" t="s">
        <v>211</v>
      </c>
      <c r="M145" s="24" t="s">
        <v>211</v>
      </c>
      <c r="N145" s="24" t="s">
        <v>211</v>
      </c>
      <c r="O145" s="24" t="s">
        <v>211</v>
      </c>
      <c r="P145" s="18" t="s">
        <v>395</v>
      </c>
      <c r="Q145" s="19" t="str">
        <f>VLOOKUP(P145,'Anuncio Previo'!H:I,2,FALSE)</f>
        <v>xsd:complexType</v>
      </c>
    </row>
    <row r="146" spans="1:17" ht="120" x14ac:dyDescent="0.25">
      <c r="D146" s="82" t="s">
        <v>45</v>
      </c>
      <c r="E146" s="30"/>
      <c r="F146" s="53" t="s">
        <v>374</v>
      </c>
      <c r="G146" s="56" t="s">
        <v>211</v>
      </c>
      <c r="H146" s="56" t="s">
        <v>211</v>
      </c>
      <c r="I146" s="56" t="s">
        <v>211</v>
      </c>
      <c r="J146" s="56" t="s">
        <v>211</v>
      </c>
      <c r="K146" s="56" t="s">
        <v>211</v>
      </c>
      <c r="L146" s="56" t="s">
        <v>211</v>
      </c>
      <c r="M146" s="56" t="s">
        <v>211</v>
      </c>
      <c r="N146" s="56" t="s">
        <v>211</v>
      </c>
      <c r="O146" s="56" t="s">
        <v>211</v>
      </c>
      <c r="P146" s="18" t="s">
        <v>69</v>
      </c>
      <c r="Q146" s="19" t="str">
        <f>VLOOKUP(P146,'Anuncio Previo'!H:I,2,FALSE)</f>
        <v>xsd:string con formato: 
Prefijo internacional (Opcional si número nacional): signo "+" y máximo 3 dígitos seguido de espacio en blanco. 
Número: de 9 a 13 dígitos si número nacional y hasta 50 dígitos si es internacional.</v>
      </c>
    </row>
    <row r="147" spans="1:17" ht="120" x14ac:dyDescent="0.25">
      <c r="D147" s="82" t="s">
        <v>47</v>
      </c>
      <c r="E147" s="30"/>
      <c r="F147" s="53" t="s">
        <v>374</v>
      </c>
      <c r="G147" s="55" t="s">
        <v>213</v>
      </c>
      <c r="H147" s="55" t="s">
        <v>213</v>
      </c>
      <c r="I147" s="55" t="s">
        <v>213</v>
      </c>
      <c r="J147" s="55" t="s">
        <v>213</v>
      </c>
      <c r="K147" s="55" t="s">
        <v>213</v>
      </c>
      <c r="L147" s="55" t="s">
        <v>213</v>
      </c>
      <c r="M147" s="55" t="s">
        <v>213</v>
      </c>
      <c r="N147" s="55" t="s">
        <v>213</v>
      </c>
      <c r="O147" s="55" t="s">
        <v>213</v>
      </c>
      <c r="P147" s="18" t="s">
        <v>70</v>
      </c>
      <c r="Q147" s="19" t="str">
        <f>VLOOKUP(P147,'Anuncio Previo'!H:I,2,FALSE)</f>
        <v>xsd:string con formato: 
Prefijo internacional (Opcional si número nacional): signo "+" y máximo 3 dígitos seguido de espacio en blanco. 
Número: de 9 a 13 dígitos si número nacional y hasta 50 dígitos si es internacional.</v>
      </c>
    </row>
    <row r="148" spans="1:17" ht="45" x14ac:dyDescent="0.25">
      <c r="D148" s="82" t="s">
        <v>49</v>
      </c>
      <c r="E148" s="30"/>
      <c r="F148" s="53" t="s">
        <v>374</v>
      </c>
      <c r="G148" s="56" t="s">
        <v>211</v>
      </c>
      <c r="H148" s="56" t="s">
        <v>211</v>
      </c>
      <c r="I148" s="56" t="s">
        <v>211</v>
      </c>
      <c r="J148" s="56" t="s">
        <v>211</v>
      </c>
      <c r="K148" s="56" t="s">
        <v>211</v>
      </c>
      <c r="L148" s="56" t="s">
        <v>211</v>
      </c>
      <c r="M148" s="56" t="s">
        <v>211</v>
      </c>
      <c r="N148" s="56" t="s">
        <v>211</v>
      </c>
      <c r="O148" s="56" t="s">
        <v>211</v>
      </c>
      <c r="P148" s="18" t="s">
        <v>71</v>
      </c>
      <c r="Q148" s="19" t="str">
        <f>VLOOKUP(P148,'Anuncio Previo'!H:I,2,FALSE)</f>
        <v>xsd:string. Se valida que sea una dirección de correo electrónico correcta</v>
      </c>
    </row>
    <row r="149" spans="1:17" ht="30" x14ac:dyDescent="0.25">
      <c r="A149" s="5"/>
      <c r="B149" s="8" t="s">
        <v>75</v>
      </c>
      <c r="C149" s="8"/>
      <c r="D149" s="8"/>
      <c r="E149" s="8"/>
      <c r="F149" s="52" t="s">
        <v>374</v>
      </c>
      <c r="G149" s="21" t="s">
        <v>211</v>
      </c>
      <c r="H149" s="21" t="s">
        <v>211</v>
      </c>
      <c r="I149" s="21" t="s">
        <v>211</v>
      </c>
      <c r="J149" s="21" t="s">
        <v>735</v>
      </c>
      <c r="K149" s="21" t="s">
        <v>211</v>
      </c>
      <c r="L149" s="18" t="s">
        <v>213</v>
      </c>
      <c r="M149" s="21" t="s">
        <v>211</v>
      </c>
      <c r="N149" s="21" t="s">
        <v>736</v>
      </c>
      <c r="O149" s="21" t="s">
        <v>735</v>
      </c>
      <c r="P149" s="18" t="s">
        <v>258</v>
      </c>
      <c r="Q149" s="19" t="str">
        <f>VLOOKUP(P149,'Anuncio Previo'!H:I,2,FALSE)</f>
        <v>xsd:complexType</v>
      </c>
    </row>
    <row r="150" spans="1:17" ht="75" x14ac:dyDescent="0.25">
      <c r="A150" s="2"/>
      <c r="C150" s="82" t="s">
        <v>0</v>
      </c>
      <c r="D150" s="82"/>
      <c r="E150" s="29"/>
      <c r="F150" s="53">
        <v>1</v>
      </c>
      <c r="G150" s="85" t="s">
        <v>488</v>
      </c>
      <c r="H150" s="85" t="s">
        <v>488</v>
      </c>
      <c r="I150" s="85" t="s">
        <v>488</v>
      </c>
      <c r="J150" s="85" t="s">
        <v>488</v>
      </c>
      <c r="K150" s="85" t="s">
        <v>488</v>
      </c>
      <c r="L150" s="85" t="s">
        <v>488</v>
      </c>
      <c r="M150" s="85" t="s">
        <v>488</v>
      </c>
      <c r="N150" s="85" t="s">
        <v>488</v>
      </c>
      <c r="O150" s="85" t="s">
        <v>488</v>
      </c>
      <c r="P150" s="18" t="s">
        <v>76</v>
      </c>
      <c r="Q150" s="19" t="str">
        <f>VLOOKUP(P150,'Anuncio Previo'!H:I,2,FALSE)</f>
        <v>xsd:string. Máximo 300 caracteres</v>
      </c>
    </row>
    <row r="151" spans="1:17" ht="30" x14ac:dyDescent="0.25">
      <c r="C151" s="82" t="s">
        <v>53</v>
      </c>
      <c r="D151" s="82"/>
      <c r="E151" s="29"/>
      <c r="F151" s="53" t="s">
        <v>374</v>
      </c>
      <c r="G151" s="23" t="s">
        <v>213</v>
      </c>
      <c r="H151" s="23" t="s">
        <v>213</v>
      </c>
      <c r="I151" s="23" t="s">
        <v>213</v>
      </c>
      <c r="J151" s="23" t="s">
        <v>213</v>
      </c>
      <c r="K151" s="23" t="s">
        <v>213</v>
      </c>
      <c r="L151" s="23" t="s">
        <v>213</v>
      </c>
      <c r="M151" s="23" t="s">
        <v>213</v>
      </c>
      <c r="N151" s="23" t="s">
        <v>213</v>
      </c>
      <c r="O151" s="23" t="s">
        <v>213</v>
      </c>
      <c r="P151" s="18" t="s">
        <v>77</v>
      </c>
      <c r="Q151" s="19" t="str">
        <f>VLOOKUP(P151,'Anuncio Previo'!H:I,2,FALSE)</f>
        <v>xsd:string. Máximo 256 caracteres y debe cumplir patrón URL</v>
      </c>
    </row>
    <row r="152" spans="1:17" ht="75" x14ac:dyDescent="0.25">
      <c r="C152" s="17" t="s">
        <v>381</v>
      </c>
      <c r="D152" s="3"/>
      <c r="E152" s="3"/>
      <c r="F152" s="53">
        <v>1</v>
      </c>
      <c r="G152" s="85" t="s">
        <v>488</v>
      </c>
      <c r="H152" s="85" t="s">
        <v>488</v>
      </c>
      <c r="I152" s="85" t="s">
        <v>488</v>
      </c>
      <c r="J152" s="85" t="s">
        <v>488</v>
      </c>
      <c r="K152" s="85" t="s">
        <v>488</v>
      </c>
      <c r="L152" s="85" t="s">
        <v>488</v>
      </c>
      <c r="M152" s="85" t="s">
        <v>488</v>
      </c>
      <c r="N152" s="85" t="s">
        <v>488</v>
      </c>
      <c r="O152" s="85" t="s">
        <v>488</v>
      </c>
      <c r="P152" s="18" t="s">
        <v>396</v>
      </c>
      <c r="Q152" s="19" t="str">
        <f>VLOOKUP(P152,'Anuncio Previo'!H:I,2,FALSE)</f>
        <v>xsd:complexType</v>
      </c>
    </row>
    <row r="153" spans="1:17" ht="75" x14ac:dyDescent="0.25">
      <c r="A153" s="2"/>
      <c r="D153" s="82" t="s">
        <v>20</v>
      </c>
      <c r="E153" s="30"/>
      <c r="F153" s="53">
        <v>1</v>
      </c>
      <c r="G153" s="85" t="s">
        <v>488</v>
      </c>
      <c r="H153" s="85" t="s">
        <v>488</v>
      </c>
      <c r="I153" s="85" t="s">
        <v>488</v>
      </c>
      <c r="J153" s="85" t="s">
        <v>488</v>
      </c>
      <c r="K153" s="85" t="s">
        <v>488</v>
      </c>
      <c r="L153" s="85" t="s">
        <v>488</v>
      </c>
      <c r="M153" s="85" t="s">
        <v>488</v>
      </c>
      <c r="N153" s="85" t="s">
        <v>488</v>
      </c>
      <c r="O153" s="85" t="s">
        <v>488</v>
      </c>
      <c r="P153" s="18" t="s">
        <v>78</v>
      </c>
      <c r="Q153" s="19" t="str">
        <f>VLOOKUP(P153,'Anuncio Previo'!H:I,2,FALSE)</f>
        <v>xsd:string. Máximo 220 caracteres</v>
      </c>
    </row>
    <row r="154" spans="1:17" ht="75" x14ac:dyDescent="0.25">
      <c r="D154" s="82" t="s">
        <v>21</v>
      </c>
      <c r="E154" s="30"/>
      <c r="F154" s="53">
        <v>1</v>
      </c>
      <c r="G154" s="85" t="s">
        <v>488</v>
      </c>
      <c r="H154" s="85" t="s">
        <v>488</v>
      </c>
      <c r="I154" s="85" t="s">
        <v>488</v>
      </c>
      <c r="J154" s="85" t="s">
        <v>488</v>
      </c>
      <c r="K154" s="85" t="s">
        <v>488</v>
      </c>
      <c r="L154" s="85" t="s">
        <v>488</v>
      </c>
      <c r="M154" s="85" t="s">
        <v>488</v>
      </c>
      <c r="N154" s="85" t="s">
        <v>488</v>
      </c>
      <c r="O154" s="85" t="s">
        <v>488</v>
      </c>
      <c r="P154" s="18" t="s">
        <v>470</v>
      </c>
      <c r="Q154" s="19" t="str">
        <f>VLOOKUP(P154,'Anuncio Previo'!H:I,2,FALSE)</f>
        <v>xsd:string. Máximo 5 caracteres numéricos si el país es España, en otro caso 32 máximo caracteres.</v>
      </c>
    </row>
    <row r="155" spans="1:17" ht="75" x14ac:dyDescent="0.25">
      <c r="D155" s="82" t="s">
        <v>22</v>
      </c>
      <c r="E155" s="30"/>
      <c r="F155" s="53">
        <v>1</v>
      </c>
      <c r="G155" s="85" t="s">
        <v>488</v>
      </c>
      <c r="H155" s="85" t="s">
        <v>488</v>
      </c>
      <c r="I155" s="85" t="s">
        <v>488</v>
      </c>
      <c r="J155" s="85" t="s">
        <v>488</v>
      </c>
      <c r="K155" s="85" t="s">
        <v>488</v>
      </c>
      <c r="L155" s="85" t="s">
        <v>488</v>
      </c>
      <c r="M155" s="85" t="s">
        <v>488</v>
      </c>
      <c r="N155" s="85" t="s">
        <v>488</v>
      </c>
      <c r="O155" s="85" t="s">
        <v>488</v>
      </c>
      <c r="P155" s="18" t="s">
        <v>79</v>
      </c>
      <c r="Q155" s="19" t="str">
        <f>VLOOKUP(P155,'Anuncio Previo'!H:I,2,FALSE)</f>
        <v>xsd:string. Máximo 90 caracteres</v>
      </c>
    </row>
    <row r="156" spans="1:17" ht="75" x14ac:dyDescent="0.25">
      <c r="D156" s="82" t="s">
        <v>18</v>
      </c>
      <c r="E156" s="30"/>
      <c r="F156" s="53">
        <v>1</v>
      </c>
      <c r="G156" s="85" t="s">
        <v>488</v>
      </c>
      <c r="H156" s="85" t="s">
        <v>488</v>
      </c>
      <c r="I156" s="85" t="s">
        <v>488</v>
      </c>
      <c r="J156" s="85" t="s">
        <v>488</v>
      </c>
      <c r="K156" s="85" t="s">
        <v>488</v>
      </c>
      <c r="L156" s="85" t="s">
        <v>488</v>
      </c>
      <c r="M156" s="85" t="s">
        <v>488</v>
      </c>
      <c r="N156" s="85" t="s">
        <v>488</v>
      </c>
      <c r="O156" s="85" t="s">
        <v>488</v>
      </c>
      <c r="P156" s="18" t="s">
        <v>80</v>
      </c>
      <c r="Q156" s="19" t="str">
        <f>VLOOKUP(P156,'Anuncio Previo'!H:I,2,FALSE)</f>
        <v>Valor en codelist CountryIdentificationCode</v>
      </c>
    </row>
    <row r="157" spans="1:17" ht="30" x14ac:dyDescent="0.25">
      <c r="C157" s="17" t="s">
        <v>383</v>
      </c>
      <c r="D157" s="3"/>
      <c r="E157" s="3"/>
      <c r="F157" s="53" t="s">
        <v>374</v>
      </c>
      <c r="G157" s="24" t="s">
        <v>211</v>
      </c>
      <c r="H157" s="24" t="s">
        <v>211</v>
      </c>
      <c r="I157" s="24" t="s">
        <v>211</v>
      </c>
      <c r="J157" s="24" t="s">
        <v>211</v>
      </c>
      <c r="K157" s="24" t="s">
        <v>211</v>
      </c>
      <c r="L157" s="24" t="s">
        <v>211</v>
      </c>
      <c r="M157" s="24" t="s">
        <v>211</v>
      </c>
      <c r="N157" s="24" t="s">
        <v>211</v>
      </c>
      <c r="O157" s="24" t="s">
        <v>211</v>
      </c>
      <c r="P157" s="18" t="s">
        <v>397</v>
      </c>
      <c r="Q157" s="19" t="str">
        <f>VLOOKUP(P157,'Anuncio Previo'!H:I,2,FALSE)</f>
        <v>xsd:complexType</v>
      </c>
    </row>
    <row r="158" spans="1:17" ht="120" x14ac:dyDescent="0.25">
      <c r="D158" s="82" t="s">
        <v>45</v>
      </c>
      <c r="E158" s="30"/>
      <c r="F158" s="53" t="s">
        <v>374</v>
      </c>
      <c r="G158" s="56" t="s">
        <v>211</v>
      </c>
      <c r="H158" s="56" t="s">
        <v>211</v>
      </c>
      <c r="I158" s="56" t="s">
        <v>211</v>
      </c>
      <c r="J158" s="56" t="s">
        <v>211</v>
      </c>
      <c r="K158" s="56" t="s">
        <v>211</v>
      </c>
      <c r="L158" s="56" t="s">
        <v>211</v>
      </c>
      <c r="M158" s="56" t="s">
        <v>211</v>
      </c>
      <c r="N158" s="56" t="s">
        <v>211</v>
      </c>
      <c r="O158" s="56" t="s">
        <v>211</v>
      </c>
      <c r="P158" s="18" t="s">
        <v>81</v>
      </c>
      <c r="Q158" s="19" t="str">
        <f>VLOOKUP(P158,'Anuncio Previo'!H:I,2,FALSE)</f>
        <v>xsd:string con formato: 
Prefijo internacional (Opcional si número nacional): signo "+" y máximo 3 dígitos seguido de espacio en blanco. 
Número: de 9 a 13 dígitos si número nacional y hasta 50 dígitos si es internacional.</v>
      </c>
    </row>
    <row r="159" spans="1:17" ht="120" x14ac:dyDescent="0.25">
      <c r="D159" s="82" t="s">
        <v>47</v>
      </c>
      <c r="E159" s="30"/>
      <c r="F159" s="53" t="s">
        <v>374</v>
      </c>
      <c r="G159" s="55" t="s">
        <v>213</v>
      </c>
      <c r="H159" s="55" t="s">
        <v>213</v>
      </c>
      <c r="I159" s="55" t="s">
        <v>213</v>
      </c>
      <c r="J159" s="55" t="s">
        <v>213</v>
      </c>
      <c r="K159" s="55" t="s">
        <v>213</v>
      </c>
      <c r="L159" s="55" t="s">
        <v>213</v>
      </c>
      <c r="M159" s="55" t="s">
        <v>213</v>
      </c>
      <c r="N159" s="55" t="s">
        <v>213</v>
      </c>
      <c r="O159" s="55" t="s">
        <v>213</v>
      </c>
      <c r="P159" s="18" t="s">
        <v>82</v>
      </c>
      <c r="Q159" s="19" t="str">
        <f>VLOOKUP(P159,'Anuncio Previo'!H:I,2,FALSE)</f>
        <v>xsd:string con formato: 
Prefijo internacional (Opcional si número nacional): signo "+" y máximo 3 dígitos seguido de espacio en blanco. 
Número: de 9 a 13 dígitos si número nacional y hasta 50 dígitos si es internacional.</v>
      </c>
    </row>
    <row r="160" spans="1:17" ht="45" x14ac:dyDescent="0.25">
      <c r="D160" s="82" t="s">
        <v>49</v>
      </c>
      <c r="E160" s="30"/>
      <c r="F160" s="53" t="s">
        <v>374</v>
      </c>
      <c r="G160" s="56" t="s">
        <v>211</v>
      </c>
      <c r="H160" s="56" t="s">
        <v>211</v>
      </c>
      <c r="I160" s="56" t="s">
        <v>211</v>
      </c>
      <c r="J160" s="56" t="s">
        <v>211</v>
      </c>
      <c r="K160" s="56" t="s">
        <v>211</v>
      </c>
      <c r="L160" s="56" t="s">
        <v>211</v>
      </c>
      <c r="M160" s="56" t="s">
        <v>211</v>
      </c>
      <c r="N160" s="56" t="s">
        <v>211</v>
      </c>
      <c r="O160" s="56" t="s">
        <v>211</v>
      </c>
      <c r="P160" s="18" t="s">
        <v>83</v>
      </c>
      <c r="Q160" s="19" t="str">
        <f>VLOOKUP(P160,'Anuncio Previo'!H:I,2,FALSE)</f>
        <v>xsd:string. Se valida que sea una dirección de correo electrónico correcta</v>
      </c>
    </row>
    <row r="161" spans="1:17" ht="30" x14ac:dyDescent="0.25">
      <c r="B161" s="8" t="s">
        <v>85</v>
      </c>
      <c r="C161" s="8"/>
      <c r="D161" s="8"/>
      <c r="E161" s="8"/>
      <c r="F161" s="52" t="s">
        <v>374</v>
      </c>
      <c r="G161" s="18" t="s">
        <v>213</v>
      </c>
      <c r="H161" s="18" t="s">
        <v>213</v>
      </c>
      <c r="I161" s="18" t="s">
        <v>213</v>
      </c>
      <c r="J161" s="18" t="s">
        <v>213</v>
      </c>
      <c r="K161" s="18" t="s">
        <v>213</v>
      </c>
      <c r="L161" s="18" t="s">
        <v>213</v>
      </c>
      <c r="M161" s="18" t="s">
        <v>213</v>
      </c>
      <c r="N161" s="18" t="s">
        <v>213</v>
      </c>
      <c r="O161" s="18" t="s">
        <v>213</v>
      </c>
      <c r="P161" s="18" t="s">
        <v>259</v>
      </c>
      <c r="Q161" s="19" t="str">
        <f>VLOOKUP(P161,'Anuncio Previo'!H:I,2,FALSE)</f>
        <v>xsd:complexType</v>
      </c>
    </row>
    <row r="162" spans="1:17" ht="60" x14ac:dyDescent="0.25">
      <c r="C162" s="82" t="s">
        <v>0</v>
      </c>
      <c r="D162" s="29"/>
      <c r="E162" s="29"/>
      <c r="F162" s="53">
        <v>1</v>
      </c>
      <c r="G162" s="85" t="s">
        <v>489</v>
      </c>
      <c r="H162" s="85" t="s">
        <v>489</v>
      </c>
      <c r="I162" s="85" t="s">
        <v>489</v>
      </c>
      <c r="J162" s="85" t="s">
        <v>489</v>
      </c>
      <c r="K162" s="85" t="s">
        <v>489</v>
      </c>
      <c r="L162" s="85" t="s">
        <v>489</v>
      </c>
      <c r="M162" s="85" t="s">
        <v>489</v>
      </c>
      <c r="N162" s="85" t="s">
        <v>489</v>
      </c>
      <c r="O162" s="85" t="s">
        <v>489</v>
      </c>
      <c r="P162" s="18" t="s">
        <v>86</v>
      </c>
      <c r="Q162" s="19" t="str">
        <f>VLOOKUP(P162,'Anuncio Previo'!H:I,2,FALSE)</f>
        <v>xsd:string. Máximo 300 caracteres</v>
      </c>
    </row>
    <row r="163" spans="1:17" ht="30" x14ac:dyDescent="0.25">
      <c r="C163" s="82" t="s">
        <v>53</v>
      </c>
      <c r="D163" s="29"/>
      <c r="E163" s="29"/>
      <c r="F163" s="53" t="s">
        <v>374</v>
      </c>
      <c r="G163" s="23" t="s">
        <v>213</v>
      </c>
      <c r="H163" s="23" t="s">
        <v>213</v>
      </c>
      <c r="I163" s="23" t="s">
        <v>213</v>
      </c>
      <c r="J163" s="23" t="s">
        <v>213</v>
      </c>
      <c r="K163" s="23" t="s">
        <v>213</v>
      </c>
      <c r="L163" s="23" t="s">
        <v>213</v>
      </c>
      <c r="M163" s="23" t="s">
        <v>213</v>
      </c>
      <c r="N163" s="23" t="s">
        <v>213</v>
      </c>
      <c r="O163" s="23" t="s">
        <v>213</v>
      </c>
      <c r="P163" s="18" t="s">
        <v>87</v>
      </c>
      <c r="Q163" s="19" t="str">
        <f>VLOOKUP(P163,'Anuncio Previo'!H:I,2,FALSE)</f>
        <v>xsd:string. Máximo 256 caracteres y debe cumplir patrón URL</v>
      </c>
    </row>
    <row r="164" spans="1:17" ht="60" x14ac:dyDescent="0.25">
      <c r="B164" s="17" t="s">
        <v>381</v>
      </c>
      <c r="C164" s="3"/>
      <c r="D164" s="3"/>
      <c r="E164" s="3"/>
      <c r="F164" s="53">
        <v>1</v>
      </c>
      <c r="G164" s="85" t="s">
        <v>489</v>
      </c>
      <c r="H164" s="85" t="s">
        <v>489</v>
      </c>
      <c r="I164" s="85" t="s">
        <v>489</v>
      </c>
      <c r="J164" s="85" t="s">
        <v>489</v>
      </c>
      <c r="K164" s="85" t="s">
        <v>489</v>
      </c>
      <c r="L164" s="85" t="s">
        <v>489</v>
      </c>
      <c r="M164" s="85" t="s">
        <v>489</v>
      </c>
      <c r="N164" s="85" t="s">
        <v>489</v>
      </c>
      <c r="O164" s="85" t="s">
        <v>489</v>
      </c>
      <c r="P164" s="18" t="s">
        <v>398</v>
      </c>
      <c r="Q164" s="19" t="str">
        <f>VLOOKUP(P164,'Anuncio Previo'!H:I,2,FALSE)</f>
        <v>xsd:complexType</v>
      </c>
    </row>
    <row r="165" spans="1:17" ht="60" x14ac:dyDescent="0.25">
      <c r="A165" s="2"/>
      <c r="C165" s="82" t="s">
        <v>20</v>
      </c>
      <c r="D165" s="30"/>
      <c r="E165" s="30"/>
      <c r="F165" s="53">
        <v>1</v>
      </c>
      <c r="G165" s="85" t="s">
        <v>489</v>
      </c>
      <c r="H165" s="85" t="s">
        <v>489</v>
      </c>
      <c r="I165" s="85" t="s">
        <v>489</v>
      </c>
      <c r="J165" s="85" t="s">
        <v>489</v>
      </c>
      <c r="K165" s="85" t="s">
        <v>489</v>
      </c>
      <c r="L165" s="85" t="s">
        <v>489</v>
      </c>
      <c r="M165" s="85" t="s">
        <v>489</v>
      </c>
      <c r="N165" s="85" t="s">
        <v>489</v>
      </c>
      <c r="O165" s="85" t="s">
        <v>489</v>
      </c>
      <c r="P165" s="18" t="s">
        <v>88</v>
      </c>
      <c r="Q165" s="19" t="str">
        <f>VLOOKUP(P165,'Anuncio Previo'!H:I,2,FALSE)</f>
        <v>xsd:string. Máximo 220 caracteres</v>
      </c>
    </row>
    <row r="166" spans="1:17" ht="60" x14ac:dyDescent="0.25">
      <c r="C166" s="82" t="s">
        <v>21</v>
      </c>
      <c r="D166" s="30"/>
      <c r="E166" s="30"/>
      <c r="F166" s="53">
        <v>1</v>
      </c>
      <c r="G166" s="85" t="s">
        <v>489</v>
      </c>
      <c r="H166" s="85" t="s">
        <v>489</v>
      </c>
      <c r="I166" s="85" t="s">
        <v>489</v>
      </c>
      <c r="J166" s="85" t="s">
        <v>489</v>
      </c>
      <c r="K166" s="85" t="s">
        <v>489</v>
      </c>
      <c r="L166" s="85" t="s">
        <v>489</v>
      </c>
      <c r="M166" s="85" t="s">
        <v>489</v>
      </c>
      <c r="N166" s="85" t="s">
        <v>489</v>
      </c>
      <c r="O166" s="85" t="s">
        <v>489</v>
      </c>
      <c r="P166" s="18" t="s">
        <v>456</v>
      </c>
      <c r="Q166" s="19" t="str">
        <f>VLOOKUP(P166,'Anuncio Previo'!H:I,2,FALSE)</f>
        <v>xsd:string. Máximo 5 caracteres numéricos si el país es España, en otro caso 32 máximo caracteres.</v>
      </c>
    </row>
    <row r="167" spans="1:17" ht="60" x14ac:dyDescent="0.25">
      <c r="C167" s="82" t="s">
        <v>22</v>
      </c>
      <c r="D167" s="30"/>
      <c r="E167" s="30"/>
      <c r="F167" s="53">
        <v>1</v>
      </c>
      <c r="G167" s="85" t="s">
        <v>489</v>
      </c>
      <c r="H167" s="85" t="s">
        <v>489</v>
      </c>
      <c r="I167" s="85" t="s">
        <v>489</v>
      </c>
      <c r="J167" s="85" t="s">
        <v>489</v>
      </c>
      <c r="K167" s="85" t="s">
        <v>489</v>
      </c>
      <c r="L167" s="85" t="s">
        <v>489</v>
      </c>
      <c r="M167" s="85" t="s">
        <v>489</v>
      </c>
      <c r="N167" s="85" t="s">
        <v>489</v>
      </c>
      <c r="O167" s="85" t="s">
        <v>489</v>
      </c>
      <c r="P167" s="18" t="s">
        <v>89</v>
      </c>
      <c r="Q167" s="19" t="str">
        <f>VLOOKUP(P167,'Anuncio Previo'!H:I,2,FALSE)</f>
        <v>xsd:string. Máximo 90 caracteres</v>
      </c>
    </row>
    <row r="168" spans="1:17" ht="60" x14ac:dyDescent="0.25">
      <c r="C168" s="82" t="s">
        <v>18</v>
      </c>
      <c r="D168" s="30"/>
      <c r="E168" s="30"/>
      <c r="F168" s="53">
        <v>1</v>
      </c>
      <c r="G168" s="85" t="s">
        <v>489</v>
      </c>
      <c r="H168" s="85" t="s">
        <v>489</v>
      </c>
      <c r="I168" s="85" t="s">
        <v>489</v>
      </c>
      <c r="J168" s="85" t="s">
        <v>489</v>
      </c>
      <c r="K168" s="85" t="s">
        <v>489</v>
      </c>
      <c r="L168" s="85" t="s">
        <v>489</v>
      </c>
      <c r="M168" s="85" t="s">
        <v>489</v>
      </c>
      <c r="N168" s="85" t="s">
        <v>489</v>
      </c>
      <c r="O168" s="85" t="s">
        <v>489</v>
      </c>
      <c r="P168" s="18" t="s">
        <v>90</v>
      </c>
      <c r="Q168" s="19" t="str">
        <f>VLOOKUP(P168,'Anuncio Previo'!H:I,2,FALSE)</f>
        <v>Valor en codelist CountryIdentificationCode</v>
      </c>
    </row>
    <row r="169" spans="1:17" ht="30" x14ac:dyDescent="0.25">
      <c r="B169" s="17" t="s">
        <v>383</v>
      </c>
      <c r="C169" s="3"/>
      <c r="D169" s="3"/>
      <c r="E169" s="3"/>
      <c r="F169" s="53" t="s">
        <v>374</v>
      </c>
      <c r="G169" s="24" t="s">
        <v>211</v>
      </c>
      <c r="H169" s="24" t="s">
        <v>211</v>
      </c>
      <c r="I169" s="24" t="s">
        <v>211</v>
      </c>
      <c r="J169" s="24" t="s">
        <v>211</v>
      </c>
      <c r="K169" s="24" t="s">
        <v>211</v>
      </c>
      <c r="L169" s="24" t="s">
        <v>211</v>
      </c>
      <c r="M169" s="24" t="s">
        <v>211</v>
      </c>
      <c r="N169" s="24" t="s">
        <v>211</v>
      </c>
      <c r="O169" s="24" t="s">
        <v>211</v>
      </c>
      <c r="P169" s="18" t="s">
        <v>400</v>
      </c>
      <c r="Q169" s="19" t="str">
        <f>VLOOKUP(P169,'Anuncio Previo'!H:I,2,FALSE)</f>
        <v>xsd:complexType</v>
      </c>
    </row>
    <row r="170" spans="1:17" ht="120" x14ac:dyDescent="0.25">
      <c r="C170" s="82" t="s">
        <v>45</v>
      </c>
      <c r="D170" s="82"/>
      <c r="E170" s="30"/>
      <c r="F170" s="53" t="s">
        <v>374</v>
      </c>
      <c r="G170" s="56" t="s">
        <v>211</v>
      </c>
      <c r="H170" s="56" t="s">
        <v>211</v>
      </c>
      <c r="I170" s="56" t="s">
        <v>211</v>
      </c>
      <c r="J170" s="56" t="s">
        <v>211</v>
      </c>
      <c r="K170" s="56" t="s">
        <v>211</v>
      </c>
      <c r="L170" s="56" t="s">
        <v>211</v>
      </c>
      <c r="M170" s="56" t="s">
        <v>211</v>
      </c>
      <c r="N170" s="56" t="s">
        <v>211</v>
      </c>
      <c r="O170" s="56" t="s">
        <v>211</v>
      </c>
      <c r="P170" s="18" t="s">
        <v>91</v>
      </c>
      <c r="Q170" s="19" t="str">
        <f>VLOOKUP(P170,'Anuncio Previo'!H:I,2,FALSE)</f>
        <v>xsd:string con formato: 
Prefijo internacional (Opcional si número nacional): signo "+" y máximo 3 dígitos seguido de espacio en blanco. 
Número: de 9 a 13 dígitos si número nacional y hasta 50 dígitos si es internacional.</v>
      </c>
    </row>
    <row r="171" spans="1:17" ht="120" x14ac:dyDescent="0.25">
      <c r="C171" s="82" t="s">
        <v>47</v>
      </c>
      <c r="D171" s="82"/>
      <c r="E171" s="30"/>
      <c r="F171" s="53" t="s">
        <v>374</v>
      </c>
      <c r="G171" s="55" t="s">
        <v>213</v>
      </c>
      <c r="H171" s="55" t="s">
        <v>213</v>
      </c>
      <c r="I171" s="55" t="s">
        <v>213</v>
      </c>
      <c r="J171" s="55" t="s">
        <v>213</v>
      </c>
      <c r="K171" s="55" t="s">
        <v>213</v>
      </c>
      <c r="L171" s="55" t="s">
        <v>213</v>
      </c>
      <c r="M171" s="55" t="s">
        <v>213</v>
      </c>
      <c r="N171" s="55" t="s">
        <v>213</v>
      </c>
      <c r="O171" s="55" t="s">
        <v>213</v>
      </c>
      <c r="P171" s="18" t="s">
        <v>92</v>
      </c>
      <c r="Q171" s="19" t="str">
        <f>VLOOKUP(P171,'Anuncio Previo'!H:I,2,FALSE)</f>
        <v>xsd:string con formato: 
Prefijo internacional (Opcional si número nacional): signo "+" y máximo 3 dígitos seguido de espacio en blanco. 
Número: de 9 a 13 dígitos si número nacional y hasta 50 dígitos si es internacional.</v>
      </c>
    </row>
    <row r="172" spans="1:17" ht="45" x14ac:dyDescent="0.25">
      <c r="C172" s="82" t="s">
        <v>49</v>
      </c>
      <c r="D172" s="82"/>
      <c r="E172" s="30"/>
      <c r="F172" s="53" t="s">
        <v>374</v>
      </c>
      <c r="G172" s="56" t="s">
        <v>211</v>
      </c>
      <c r="H172" s="56" t="s">
        <v>211</v>
      </c>
      <c r="I172" s="56" t="s">
        <v>211</v>
      </c>
      <c r="J172" s="56" t="s">
        <v>211</v>
      </c>
      <c r="K172" s="56" t="s">
        <v>211</v>
      </c>
      <c r="L172" s="56" t="s">
        <v>211</v>
      </c>
      <c r="M172" s="56" t="s">
        <v>211</v>
      </c>
      <c r="N172" s="56" t="s">
        <v>211</v>
      </c>
      <c r="O172" s="56" t="s">
        <v>211</v>
      </c>
      <c r="P172" s="18" t="s">
        <v>93</v>
      </c>
      <c r="Q172" s="19" t="str">
        <f>VLOOKUP(P172,'Anuncio Previo'!H:I,2,FALSE)</f>
        <v>xsd:string. Se valida que sea una dirección de correo electrónico correcta</v>
      </c>
    </row>
    <row r="173" spans="1:17" ht="30" x14ac:dyDescent="0.25">
      <c r="B173" s="8" t="s">
        <v>84</v>
      </c>
      <c r="C173" s="8"/>
      <c r="D173" s="8"/>
      <c r="E173" s="8"/>
      <c r="F173" s="52" t="s">
        <v>374</v>
      </c>
      <c r="G173" s="18" t="s">
        <v>213</v>
      </c>
      <c r="H173" s="18" t="s">
        <v>213</v>
      </c>
      <c r="I173" s="18" t="s">
        <v>213</v>
      </c>
      <c r="J173" s="18" t="s">
        <v>213</v>
      </c>
      <c r="K173" s="18" t="s">
        <v>213</v>
      </c>
      <c r="L173" s="18" t="s">
        <v>213</v>
      </c>
      <c r="M173" s="18" t="s">
        <v>213</v>
      </c>
      <c r="N173" s="18" t="s">
        <v>213</v>
      </c>
      <c r="O173" s="18" t="s">
        <v>213</v>
      </c>
      <c r="P173" s="18" t="s">
        <v>260</v>
      </c>
      <c r="Q173" s="19" t="str">
        <f>VLOOKUP(P173,'Anuncio Previo'!H:I,2,FALSE)</f>
        <v>xsd:complexType</v>
      </c>
    </row>
    <row r="174" spans="1:17" ht="60" x14ac:dyDescent="0.25">
      <c r="C174" s="82" t="s">
        <v>0</v>
      </c>
      <c r="D174" s="29"/>
      <c r="E174" s="29"/>
      <c r="F174" s="53">
        <v>1</v>
      </c>
      <c r="G174" s="85" t="s">
        <v>490</v>
      </c>
      <c r="H174" s="85" t="s">
        <v>490</v>
      </c>
      <c r="I174" s="85" t="s">
        <v>490</v>
      </c>
      <c r="J174" s="85" t="s">
        <v>490</v>
      </c>
      <c r="K174" s="85" t="s">
        <v>490</v>
      </c>
      <c r="L174" s="85" t="s">
        <v>490</v>
      </c>
      <c r="M174" s="85" t="s">
        <v>490</v>
      </c>
      <c r="N174" s="85" t="s">
        <v>490</v>
      </c>
      <c r="O174" s="85" t="s">
        <v>490</v>
      </c>
      <c r="P174" s="18" t="s">
        <v>94</v>
      </c>
      <c r="Q174" s="19" t="str">
        <f>VLOOKUP(P174,'Anuncio Previo'!H:I,2,FALSE)</f>
        <v>xsd:string. Máximo 300 caracteres</v>
      </c>
    </row>
    <row r="175" spans="1:17" ht="30" x14ac:dyDescent="0.25">
      <c r="C175" s="82" t="s">
        <v>53</v>
      </c>
      <c r="D175" s="29"/>
      <c r="E175" s="29"/>
      <c r="F175" s="53" t="s">
        <v>374</v>
      </c>
      <c r="G175" s="23" t="s">
        <v>213</v>
      </c>
      <c r="H175" s="23" t="s">
        <v>213</v>
      </c>
      <c r="I175" s="23" t="s">
        <v>213</v>
      </c>
      <c r="J175" s="23" t="s">
        <v>213</v>
      </c>
      <c r="K175" s="23" t="s">
        <v>213</v>
      </c>
      <c r="L175" s="23" t="s">
        <v>213</v>
      </c>
      <c r="M175" s="23" t="s">
        <v>213</v>
      </c>
      <c r="N175" s="23" t="s">
        <v>213</v>
      </c>
      <c r="O175" s="23" t="s">
        <v>213</v>
      </c>
      <c r="P175" s="18" t="s">
        <v>95</v>
      </c>
      <c r="Q175" s="19" t="str">
        <f>VLOOKUP(P175,'Anuncio Previo'!H:I,2,FALSE)</f>
        <v>xsd:string. Máximo 256 caracteres y debe cumplir patrón URL</v>
      </c>
    </row>
    <row r="176" spans="1:17" ht="60" x14ac:dyDescent="0.25">
      <c r="C176" s="17" t="s">
        <v>381</v>
      </c>
      <c r="D176" s="3"/>
      <c r="E176" s="3"/>
      <c r="F176" s="53">
        <v>1</v>
      </c>
      <c r="G176" s="85" t="s">
        <v>490</v>
      </c>
      <c r="H176" s="85" t="s">
        <v>490</v>
      </c>
      <c r="I176" s="85" t="s">
        <v>490</v>
      </c>
      <c r="J176" s="85" t="s">
        <v>490</v>
      </c>
      <c r="K176" s="85" t="s">
        <v>490</v>
      </c>
      <c r="L176" s="85" t="s">
        <v>490</v>
      </c>
      <c r="M176" s="85" t="s">
        <v>490</v>
      </c>
      <c r="N176" s="85" t="s">
        <v>490</v>
      </c>
      <c r="O176" s="85" t="s">
        <v>490</v>
      </c>
      <c r="P176" s="18" t="s">
        <v>399</v>
      </c>
      <c r="Q176" s="19" t="str">
        <f>VLOOKUP(P176,'Anuncio Previo'!H:I,2,FALSE)</f>
        <v>xsd:complexType</v>
      </c>
    </row>
    <row r="177" spans="1:17" ht="60" x14ac:dyDescent="0.25">
      <c r="D177" s="82" t="s">
        <v>20</v>
      </c>
      <c r="E177" s="30"/>
      <c r="F177" s="53">
        <v>1</v>
      </c>
      <c r="G177" s="85" t="s">
        <v>490</v>
      </c>
      <c r="H177" s="85" t="s">
        <v>490</v>
      </c>
      <c r="I177" s="85" t="s">
        <v>490</v>
      </c>
      <c r="J177" s="85" t="s">
        <v>490</v>
      </c>
      <c r="K177" s="85" t="s">
        <v>490</v>
      </c>
      <c r="L177" s="85" t="s">
        <v>490</v>
      </c>
      <c r="M177" s="85" t="s">
        <v>490</v>
      </c>
      <c r="N177" s="85" t="s">
        <v>490</v>
      </c>
      <c r="O177" s="85" t="s">
        <v>490</v>
      </c>
      <c r="P177" s="18" t="s">
        <v>96</v>
      </c>
      <c r="Q177" s="19" t="str">
        <f>VLOOKUP(P177,'Anuncio Previo'!H:I,2,FALSE)</f>
        <v>xsd:string. Máximo 220 caracteres</v>
      </c>
    </row>
    <row r="178" spans="1:17" ht="60" x14ac:dyDescent="0.25">
      <c r="D178" s="82" t="s">
        <v>21</v>
      </c>
      <c r="E178" s="30"/>
      <c r="F178" s="53">
        <v>1</v>
      </c>
      <c r="G178" s="85" t="s">
        <v>490</v>
      </c>
      <c r="H178" s="85" t="s">
        <v>490</v>
      </c>
      <c r="I178" s="85" t="s">
        <v>490</v>
      </c>
      <c r="J178" s="85" t="s">
        <v>490</v>
      </c>
      <c r="K178" s="85" t="s">
        <v>490</v>
      </c>
      <c r="L178" s="85" t="s">
        <v>490</v>
      </c>
      <c r="M178" s="85" t="s">
        <v>490</v>
      </c>
      <c r="N178" s="85" t="s">
        <v>490</v>
      </c>
      <c r="O178" s="85" t="s">
        <v>490</v>
      </c>
      <c r="P178" s="18" t="s">
        <v>457</v>
      </c>
      <c r="Q178" s="19" t="str">
        <f>VLOOKUP(P178,'Anuncio Previo'!H:I,2,FALSE)</f>
        <v>xsd:string. Máximo 5 caracteres numéricos si el país es España, en otro caso 32 máximo caracteres.</v>
      </c>
    </row>
    <row r="179" spans="1:17" ht="60" x14ac:dyDescent="0.25">
      <c r="D179" s="82" t="s">
        <v>22</v>
      </c>
      <c r="E179" s="30"/>
      <c r="F179" s="53">
        <v>1</v>
      </c>
      <c r="G179" s="85" t="s">
        <v>490</v>
      </c>
      <c r="H179" s="85" t="s">
        <v>490</v>
      </c>
      <c r="I179" s="85" t="s">
        <v>490</v>
      </c>
      <c r="J179" s="85" t="s">
        <v>490</v>
      </c>
      <c r="K179" s="85" t="s">
        <v>490</v>
      </c>
      <c r="L179" s="85" t="s">
        <v>490</v>
      </c>
      <c r="M179" s="85" t="s">
        <v>490</v>
      </c>
      <c r="N179" s="85" t="s">
        <v>490</v>
      </c>
      <c r="O179" s="85" t="s">
        <v>490</v>
      </c>
      <c r="P179" s="18" t="s">
        <v>97</v>
      </c>
      <c r="Q179" s="19" t="str">
        <f>VLOOKUP(P179,'Anuncio Previo'!H:I,2,FALSE)</f>
        <v>xsd:string. Máximo 90 caracteres</v>
      </c>
    </row>
    <row r="180" spans="1:17" ht="60" x14ac:dyDescent="0.25">
      <c r="D180" s="82" t="s">
        <v>18</v>
      </c>
      <c r="E180" s="30"/>
      <c r="F180" s="53">
        <v>1</v>
      </c>
      <c r="G180" s="85" t="s">
        <v>490</v>
      </c>
      <c r="H180" s="85" t="s">
        <v>490</v>
      </c>
      <c r="I180" s="85" t="s">
        <v>490</v>
      </c>
      <c r="J180" s="85" t="s">
        <v>490</v>
      </c>
      <c r="K180" s="85" t="s">
        <v>490</v>
      </c>
      <c r="L180" s="85" t="s">
        <v>490</v>
      </c>
      <c r="M180" s="85" t="s">
        <v>490</v>
      </c>
      <c r="N180" s="85" t="s">
        <v>490</v>
      </c>
      <c r="O180" s="85" t="s">
        <v>490</v>
      </c>
      <c r="P180" s="18" t="s">
        <v>98</v>
      </c>
      <c r="Q180" s="19" t="str">
        <f>VLOOKUP(P180,'Anuncio Previo'!H:I,2,FALSE)</f>
        <v>Valor en codelist CountryIdentificationCode</v>
      </c>
    </row>
    <row r="181" spans="1:17" ht="30" x14ac:dyDescent="0.25">
      <c r="C181" s="17" t="s">
        <v>383</v>
      </c>
      <c r="D181" s="3"/>
      <c r="E181" s="3"/>
      <c r="F181" s="53" t="s">
        <v>374</v>
      </c>
      <c r="G181" s="24" t="s">
        <v>211</v>
      </c>
      <c r="H181" s="24" t="s">
        <v>211</v>
      </c>
      <c r="I181" s="24" t="s">
        <v>211</v>
      </c>
      <c r="J181" s="24" t="s">
        <v>211</v>
      </c>
      <c r="K181" s="24" t="s">
        <v>211</v>
      </c>
      <c r="L181" s="24" t="s">
        <v>211</v>
      </c>
      <c r="M181" s="24" t="s">
        <v>211</v>
      </c>
      <c r="N181" s="24" t="s">
        <v>211</v>
      </c>
      <c r="O181" s="24" t="s">
        <v>211</v>
      </c>
      <c r="P181" s="18" t="s">
        <v>401</v>
      </c>
      <c r="Q181" s="19" t="str">
        <f>VLOOKUP(P181,'Anuncio Previo'!H:I,2,FALSE)</f>
        <v>xsd:complexType</v>
      </c>
    </row>
    <row r="182" spans="1:17" ht="120" x14ac:dyDescent="0.25">
      <c r="D182" s="82" t="s">
        <v>45</v>
      </c>
      <c r="E182" s="30"/>
      <c r="F182" s="53" t="s">
        <v>374</v>
      </c>
      <c r="G182" s="56" t="s">
        <v>211</v>
      </c>
      <c r="H182" s="56" t="s">
        <v>211</v>
      </c>
      <c r="I182" s="56" t="s">
        <v>211</v>
      </c>
      <c r="J182" s="56" t="s">
        <v>211</v>
      </c>
      <c r="K182" s="56" t="s">
        <v>211</v>
      </c>
      <c r="L182" s="56" t="s">
        <v>211</v>
      </c>
      <c r="M182" s="56" t="s">
        <v>211</v>
      </c>
      <c r="N182" s="56" t="s">
        <v>211</v>
      </c>
      <c r="O182" s="56" t="s">
        <v>211</v>
      </c>
      <c r="P182" s="18" t="s">
        <v>99</v>
      </c>
      <c r="Q182" s="19" t="str">
        <f>VLOOKUP(P182,'Anuncio Previo'!H:I,2,FALSE)</f>
        <v>xsd:string con formato: 
Prefijo internacional (Opcional si número nacional): signo "+" y máximo 3 dígitos seguido de espacio en blanco. 
Número: de 9 a 13 dígitos si número nacional y hasta 50 dígitos si es internacional.</v>
      </c>
    </row>
    <row r="183" spans="1:17" ht="120" x14ac:dyDescent="0.25">
      <c r="D183" s="82" t="s">
        <v>47</v>
      </c>
      <c r="E183" s="30"/>
      <c r="F183" s="53" t="s">
        <v>374</v>
      </c>
      <c r="G183" s="55" t="s">
        <v>213</v>
      </c>
      <c r="H183" s="55" t="s">
        <v>213</v>
      </c>
      <c r="I183" s="55" t="s">
        <v>213</v>
      </c>
      <c r="J183" s="55" t="s">
        <v>213</v>
      </c>
      <c r="K183" s="55" t="s">
        <v>213</v>
      </c>
      <c r="L183" s="55" t="s">
        <v>213</v>
      </c>
      <c r="M183" s="55" t="s">
        <v>213</v>
      </c>
      <c r="N183" s="55" t="s">
        <v>213</v>
      </c>
      <c r="O183" s="55" t="s">
        <v>213</v>
      </c>
      <c r="P183" s="18" t="s">
        <v>100</v>
      </c>
      <c r="Q183" s="19" t="str">
        <f>VLOOKUP(P183,'Anuncio Previo'!H:I,2,FALSE)</f>
        <v>xsd:string con formato: 
Prefijo internacional (Opcional si número nacional): signo "+" y máximo 3 dígitos seguido de espacio en blanco. 
Número: de 9 a 13 dígitos si número nacional y hasta 50 dígitos si es internacional.</v>
      </c>
    </row>
    <row r="184" spans="1:17" ht="45" x14ac:dyDescent="0.25">
      <c r="D184" s="82" t="s">
        <v>49</v>
      </c>
      <c r="E184" s="30"/>
      <c r="F184" s="53" t="s">
        <v>374</v>
      </c>
      <c r="G184" s="56" t="s">
        <v>211</v>
      </c>
      <c r="H184" s="56" t="s">
        <v>211</v>
      </c>
      <c r="I184" s="56" t="s">
        <v>211</v>
      </c>
      <c r="J184" s="56" t="s">
        <v>211</v>
      </c>
      <c r="K184" s="56" t="s">
        <v>211</v>
      </c>
      <c r="L184" s="56" t="s">
        <v>211</v>
      </c>
      <c r="M184" s="56" t="s">
        <v>211</v>
      </c>
      <c r="N184" s="56" t="s">
        <v>211</v>
      </c>
      <c r="O184" s="56" t="s">
        <v>211</v>
      </c>
      <c r="P184" s="18" t="s">
        <v>101</v>
      </c>
      <c r="Q184" s="19" t="str">
        <f>VLOOKUP(P184,'Anuncio Previo'!H:I,2,FALSE)</f>
        <v>xsd:string. Se valida que sea una dirección de correo electrónico correcta</v>
      </c>
    </row>
    <row r="185" spans="1:17" ht="30" x14ac:dyDescent="0.25">
      <c r="A185" s="7"/>
      <c r="C185" s="82" t="s">
        <v>188</v>
      </c>
      <c r="D185" s="29"/>
      <c r="E185" s="29"/>
      <c r="F185" s="53" t="s">
        <v>374</v>
      </c>
      <c r="G185" s="24" t="s">
        <v>211</v>
      </c>
      <c r="H185" s="24" t="s">
        <v>211</v>
      </c>
      <c r="I185" s="24" t="s">
        <v>211</v>
      </c>
      <c r="J185" s="24" t="s">
        <v>211</v>
      </c>
      <c r="K185" s="24" t="s">
        <v>211</v>
      </c>
      <c r="L185" s="24" t="s">
        <v>211</v>
      </c>
      <c r="M185" s="24" t="s">
        <v>211</v>
      </c>
      <c r="N185" s="24" t="s">
        <v>211</v>
      </c>
      <c r="O185" s="24" t="s">
        <v>211</v>
      </c>
      <c r="P185" s="18" t="s">
        <v>102</v>
      </c>
      <c r="Q185" s="19" t="str">
        <f>VLOOKUP(P185,'Anuncio Previo'!H:I,2,FALSE)</f>
        <v>xsd:date</v>
      </c>
    </row>
    <row r="186" spans="1:17" ht="30" x14ac:dyDescent="0.25">
      <c r="C186" s="82" t="s">
        <v>189</v>
      </c>
      <c r="D186" s="29"/>
      <c r="E186" s="29"/>
      <c r="F186" s="53" t="s">
        <v>374</v>
      </c>
      <c r="G186" s="24" t="s">
        <v>211</v>
      </c>
      <c r="H186" s="24" t="s">
        <v>211</v>
      </c>
      <c r="I186" s="24" t="s">
        <v>211</v>
      </c>
      <c r="J186" s="24" t="s">
        <v>211</v>
      </c>
      <c r="K186" s="24" t="s">
        <v>211</v>
      </c>
      <c r="L186" s="24" t="s">
        <v>211</v>
      </c>
      <c r="M186" s="24" t="s">
        <v>211</v>
      </c>
      <c r="N186" s="24" t="s">
        <v>211</v>
      </c>
      <c r="O186" s="24" t="s">
        <v>211</v>
      </c>
      <c r="P186" s="18" t="s">
        <v>103</v>
      </c>
      <c r="Q186" s="19" t="str">
        <f>VLOOKUP(P186,'Anuncio Previo'!H:I,2,FALSE)</f>
        <v>xsd:time</v>
      </c>
    </row>
    <row r="187" spans="1:17" ht="30" x14ac:dyDescent="0.25">
      <c r="B187" s="8" t="s">
        <v>104</v>
      </c>
      <c r="C187" s="8"/>
      <c r="D187" s="8"/>
      <c r="E187" s="8"/>
      <c r="F187" s="52" t="s">
        <v>374</v>
      </c>
      <c r="G187" s="18" t="s">
        <v>213</v>
      </c>
      <c r="H187" s="18" t="s">
        <v>213</v>
      </c>
      <c r="I187" s="18" t="s">
        <v>213</v>
      </c>
      <c r="J187" s="18" t="s">
        <v>213</v>
      </c>
      <c r="K187" s="18" t="s">
        <v>213</v>
      </c>
      <c r="L187" s="18" t="s">
        <v>213</v>
      </c>
      <c r="M187" s="18" t="s">
        <v>213</v>
      </c>
      <c r="N187" s="18" t="s">
        <v>213</v>
      </c>
      <c r="O187" s="18" t="s">
        <v>213</v>
      </c>
      <c r="P187" s="18" t="s">
        <v>261</v>
      </c>
      <c r="Q187" s="19" t="str">
        <f>VLOOKUP(P187,'Anuncio Previo'!H:I,2,FALSE)</f>
        <v>xsd:complexType</v>
      </c>
    </row>
    <row r="188" spans="1:17" ht="45" x14ac:dyDescent="0.25">
      <c r="C188" s="82" t="s">
        <v>0</v>
      </c>
      <c r="D188" s="29"/>
      <c r="E188" s="29"/>
      <c r="F188" s="53">
        <v>1</v>
      </c>
      <c r="G188" s="85" t="s">
        <v>491</v>
      </c>
      <c r="H188" s="85" t="s">
        <v>491</v>
      </c>
      <c r="I188" s="85" t="s">
        <v>491</v>
      </c>
      <c r="J188" s="85" t="s">
        <v>491</v>
      </c>
      <c r="K188" s="85" t="s">
        <v>491</v>
      </c>
      <c r="L188" s="85" t="s">
        <v>491</v>
      </c>
      <c r="M188" s="85" t="s">
        <v>491</v>
      </c>
      <c r="N188" s="85" t="s">
        <v>491</v>
      </c>
      <c r="O188" s="85" t="s">
        <v>491</v>
      </c>
      <c r="P188" s="18" t="s">
        <v>105</v>
      </c>
      <c r="Q188" s="19" t="str">
        <f>VLOOKUP(P188,'Anuncio Previo'!H:I,2,FALSE)</f>
        <v>xsd:string. Máximo 300 caracteres</v>
      </c>
    </row>
    <row r="189" spans="1:17" ht="30" x14ac:dyDescent="0.25">
      <c r="C189" s="82" t="s">
        <v>53</v>
      </c>
      <c r="D189" s="29"/>
      <c r="E189" s="29"/>
      <c r="F189" s="53" t="s">
        <v>374</v>
      </c>
      <c r="G189" s="23" t="s">
        <v>213</v>
      </c>
      <c r="H189" s="23" t="s">
        <v>213</v>
      </c>
      <c r="I189" s="23" t="s">
        <v>213</v>
      </c>
      <c r="J189" s="23" t="s">
        <v>213</v>
      </c>
      <c r="K189" s="23" t="s">
        <v>213</v>
      </c>
      <c r="L189" s="23" t="s">
        <v>213</v>
      </c>
      <c r="M189" s="23" t="s">
        <v>213</v>
      </c>
      <c r="N189" s="23" t="s">
        <v>213</v>
      </c>
      <c r="O189" s="23" t="s">
        <v>213</v>
      </c>
      <c r="P189" s="18" t="s">
        <v>106</v>
      </c>
      <c r="Q189" s="19" t="str">
        <f>VLOOKUP(P189,'Anuncio Previo'!H:I,2,FALSE)</f>
        <v>xsd:string. Máximo 256 caracteres y debe cumplir patrón URL</v>
      </c>
    </row>
    <row r="190" spans="1:17" ht="45" x14ac:dyDescent="0.25">
      <c r="C190" s="17" t="s">
        <v>381</v>
      </c>
      <c r="D190" s="3"/>
      <c r="E190" s="3"/>
      <c r="F190" s="53">
        <v>1</v>
      </c>
      <c r="G190" s="85" t="s">
        <v>491</v>
      </c>
      <c r="H190" s="85" t="s">
        <v>491</v>
      </c>
      <c r="I190" s="85" t="s">
        <v>491</v>
      </c>
      <c r="J190" s="85" t="s">
        <v>491</v>
      </c>
      <c r="K190" s="85" t="s">
        <v>491</v>
      </c>
      <c r="L190" s="85" t="s">
        <v>491</v>
      </c>
      <c r="M190" s="85" t="s">
        <v>491</v>
      </c>
      <c r="N190" s="85" t="s">
        <v>491</v>
      </c>
      <c r="O190" s="85" t="s">
        <v>491</v>
      </c>
      <c r="P190" s="18" t="s">
        <v>403</v>
      </c>
      <c r="Q190" s="19" t="str">
        <f>VLOOKUP(P190,'Anuncio Previo'!H:I,2,FALSE)</f>
        <v>xsd:complexType</v>
      </c>
    </row>
    <row r="191" spans="1:17" ht="45" x14ac:dyDescent="0.25">
      <c r="D191" s="82" t="s">
        <v>20</v>
      </c>
      <c r="E191" s="29"/>
      <c r="F191" s="53">
        <v>1</v>
      </c>
      <c r="G191" s="85" t="s">
        <v>491</v>
      </c>
      <c r="H191" s="85" t="s">
        <v>491</v>
      </c>
      <c r="I191" s="85" t="s">
        <v>491</v>
      </c>
      <c r="J191" s="85" t="s">
        <v>491</v>
      </c>
      <c r="K191" s="85" t="s">
        <v>491</v>
      </c>
      <c r="L191" s="85" t="s">
        <v>491</v>
      </c>
      <c r="M191" s="85" t="s">
        <v>491</v>
      </c>
      <c r="N191" s="85" t="s">
        <v>491</v>
      </c>
      <c r="O191" s="85" t="s">
        <v>491</v>
      </c>
      <c r="P191" s="18" t="s">
        <v>107</v>
      </c>
      <c r="Q191" s="19" t="str">
        <f>VLOOKUP(P191,'Anuncio Previo'!H:I,2,FALSE)</f>
        <v>xsd:string. Máximo 220 caracteres</v>
      </c>
    </row>
    <row r="192" spans="1:17" ht="45" x14ac:dyDescent="0.25">
      <c r="D192" s="82" t="s">
        <v>21</v>
      </c>
      <c r="E192" s="29"/>
      <c r="F192" s="53">
        <v>1</v>
      </c>
      <c r="G192" s="85" t="s">
        <v>491</v>
      </c>
      <c r="H192" s="85" t="s">
        <v>491</v>
      </c>
      <c r="I192" s="85" t="s">
        <v>491</v>
      </c>
      <c r="J192" s="85" t="s">
        <v>491</v>
      </c>
      <c r="K192" s="85" t="s">
        <v>491</v>
      </c>
      <c r="L192" s="85" t="s">
        <v>491</v>
      </c>
      <c r="M192" s="85" t="s">
        <v>491</v>
      </c>
      <c r="N192" s="85" t="s">
        <v>491</v>
      </c>
      <c r="O192" s="85" t="s">
        <v>491</v>
      </c>
      <c r="P192" s="18" t="s">
        <v>458</v>
      </c>
      <c r="Q192" s="19" t="str">
        <f>VLOOKUP(P192,'Anuncio Previo'!H:I,2,FALSE)</f>
        <v>xsd:string. Máximo 5 caracteres numéricos si el país es España, en otro caso 32 máximo caracteres.</v>
      </c>
    </row>
    <row r="193" spans="1:17" ht="45" x14ac:dyDescent="0.25">
      <c r="D193" s="82" t="s">
        <v>22</v>
      </c>
      <c r="E193" s="29"/>
      <c r="F193" s="53">
        <v>1</v>
      </c>
      <c r="G193" s="85" t="s">
        <v>491</v>
      </c>
      <c r="H193" s="85" t="s">
        <v>491</v>
      </c>
      <c r="I193" s="85" t="s">
        <v>491</v>
      </c>
      <c r="J193" s="85" t="s">
        <v>491</v>
      </c>
      <c r="K193" s="85" t="s">
        <v>491</v>
      </c>
      <c r="L193" s="85" t="s">
        <v>491</v>
      </c>
      <c r="M193" s="85" t="s">
        <v>491</v>
      </c>
      <c r="N193" s="85" t="s">
        <v>491</v>
      </c>
      <c r="O193" s="85" t="s">
        <v>491</v>
      </c>
      <c r="P193" s="18" t="s">
        <v>108</v>
      </c>
      <c r="Q193" s="19" t="str">
        <f>VLOOKUP(P193,'Anuncio Previo'!H:I,2,FALSE)</f>
        <v>xsd:string. Máximo 90 caracteres</v>
      </c>
    </row>
    <row r="194" spans="1:17" ht="45" x14ac:dyDescent="0.25">
      <c r="D194" s="82" t="s">
        <v>18</v>
      </c>
      <c r="E194" s="29"/>
      <c r="F194" s="53">
        <v>1</v>
      </c>
      <c r="G194" s="85" t="s">
        <v>491</v>
      </c>
      <c r="H194" s="85" t="s">
        <v>491</v>
      </c>
      <c r="I194" s="85" t="s">
        <v>491</v>
      </c>
      <c r="J194" s="85" t="s">
        <v>491</v>
      </c>
      <c r="K194" s="85" t="s">
        <v>491</v>
      </c>
      <c r="L194" s="85" t="s">
        <v>491</v>
      </c>
      <c r="M194" s="85" t="s">
        <v>491</v>
      </c>
      <c r="N194" s="85" t="s">
        <v>491</v>
      </c>
      <c r="O194" s="85" t="s">
        <v>491</v>
      </c>
      <c r="P194" s="18" t="s">
        <v>109</v>
      </c>
      <c r="Q194" s="19" t="str">
        <f>VLOOKUP(P194,'Anuncio Previo'!H:I,2,FALSE)</f>
        <v>Valor en codelist CountryIdentificationCode</v>
      </c>
    </row>
    <row r="195" spans="1:17" ht="30" x14ac:dyDescent="0.25">
      <c r="C195" s="17" t="s">
        <v>383</v>
      </c>
      <c r="D195" s="3"/>
      <c r="E195" s="3"/>
      <c r="F195" s="53" t="s">
        <v>374</v>
      </c>
      <c r="G195" s="24" t="s">
        <v>211</v>
      </c>
      <c r="H195" s="24" t="s">
        <v>211</v>
      </c>
      <c r="I195" s="24" t="s">
        <v>211</v>
      </c>
      <c r="J195" s="24" t="s">
        <v>211</v>
      </c>
      <c r="K195" s="24" t="s">
        <v>211</v>
      </c>
      <c r="L195" s="24" t="s">
        <v>211</v>
      </c>
      <c r="M195" s="24" t="s">
        <v>211</v>
      </c>
      <c r="N195" s="24" t="s">
        <v>211</v>
      </c>
      <c r="O195" s="24" t="s">
        <v>211</v>
      </c>
      <c r="P195" s="18" t="s">
        <v>402</v>
      </c>
      <c r="Q195" s="19" t="str">
        <f>VLOOKUP(P195,'Anuncio Previo'!H:I,2,FALSE)</f>
        <v>xsd:complexType</v>
      </c>
    </row>
    <row r="196" spans="1:17" ht="120" x14ac:dyDescent="0.25">
      <c r="D196" s="82" t="s">
        <v>45</v>
      </c>
      <c r="E196" s="30"/>
      <c r="F196" s="53" t="s">
        <v>374</v>
      </c>
      <c r="G196" s="24" t="s">
        <v>211</v>
      </c>
      <c r="H196" s="24" t="s">
        <v>211</v>
      </c>
      <c r="I196" s="24" t="s">
        <v>211</v>
      </c>
      <c r="J196" s="24" t="s">
        <v>211</v>
      </c>
      <c r="K196" s="24" t="s">
        <v>211</v>
      </c>
      <c r="L196" s="24" t="s">
        <v>211</v>
      </c>
      <c r="M196" s="24" t="s">
        <v>211</v>
      </c>
      <c r="N196" s="24" t="s">
        <v>211</v>
      </c>
      <c r="O196" s="24" t="s">
        <v>211</v>
      </c>
      <c r="P196" s="18" t="s">
        <v>110</v>
      </c>
      <c r="Q196" s="19" t="str">
        <f>VLOOKUP(P196,'Anuncio Previo'!H:I,2,FALSE)</f>
        <v>xsd:string con formato: 
Prefijo internacional (Opcional si número nacional): signo "+" y máximo 3 dígitos seguido de espacio en blanco. 
Número: de 9 a 13 dígitos si número nacional y hasta 50 dígitos si es internacional.</v>
      </c>
    </row>
    <row r="197" spans="1:17" ht="120" x14ac:dyDescent="0.25">
      <c r="D197" s="82" t="s">
        <v>47</v>
      </c>
      <c r="E197" s="30"/>
      <c r="F197" s="53" t="s">
        <v>374</v>
      </c>
      <c r="G197" s="23" t="s">
        <v>213</v>
      </c>
      <c r="H197" s="23" t="s">
        <v>213</v>
      </c>
      <c r="I197" s="23" t="s">
        <v>213</v>
      </c>
      <c r="J197" s="23" t="s">
        <v>213</v>
      </c>
      <c r="K197" s="23" t="s">
        <v>213</v>
      </c>
      <c r="L197" s="23" t="s">
        <v>213</v>
      </c>
      <c r="M197" s="23" t="s">
        <v>213</v>
      </c>
      <c r="N197" s="23" t="s">
        <v>213</v>
      </c>
      <c r="O197" s="23" t="s">
        <v>213</v>
      </c>
      <c r="P197" s="18" t="s">
        <v>111</v>
      </c>
      <c r="Q197" s="19" t="str">
        <f>VLOOKUP(P197,'Anuncio Previo'!H:I,2,FALSE)</f>
        <v>xsd:string con formato: 
Prefijo internacional (Opcional si número nacional): signo "+" y máximo 3 dígitos seguido de espacio en blanco. 
Número: de 9 a 13 dígitos si número nacional y hasta 50 dígitos si es internacional.</v>
      </c>
    </row>
    <row r="198" spans="1:17" ht="45" x14ac:dyDescent="0.25">
      <c r="A198" s="7"/>
      <c r="D198" s="82" t="s">
        <v>49</v>
      </c>
      <c r="E198" s="30"/>
      <c r="F198" s="53" t="s">
        <v>374</v>
      </c>
      <c r="G198" s="24" t="s">
        <v>211</v>
      </c>
      <c r="H198" s="24" t="s">
        <v>211</v>
      </c>
      <c r="I198" s="24" t="s">
        <v>211</v>
      </c>
      <c r="J198" s="24" t="s">
        <v>211</v>
      </c>
      <c r="K198" s="24" t="s">
        <v>211</v>
      </c>
      <c r="L198" s="24" t="s">
        <v>211</v>
      </c>
      <c r="M198" s="24" t="s">
        <v>211</v>
      </c>
      <c r="N198" s="24" t="s">
        <v>211</v>
      </c>
      <c r="O198" s="24" t="s">
        <v>211</v>
      </c>
      <c r="P198" s="18" t="s">
        <v>112</v>
      </c>
      <c r="Q198" s="19" t="str">
        <f>VLOOKUP(P198,'Anuncio Previo'!H:I,2,FALSE)</f>
        <v>xsd:string. Se valida que sea una dirección de correo electrónico correcta</v>
      </c>
    </row>
    <row r="199" spans="1:17" x14ac:dyDescent="0.25">
      <c r="A199" s="8" t="s">
        <v>125</v>
      </c>
      <c r="B199" s="8"/>
      <c r="C199" s="8"/>
      <c r="D199" s="8"/>
      <c r="F199" s="52"/>
      <c r="G199" s="18"/>
      <c r="H199" s="18"/>
      <c r="I199" s="18"/>
      <c r="J199" s="18"/>
      <c r="K199" s="18"/>
      <c r="L199" s="18"/>
      <c r="M199" s="18"/>
      <c r="N199" s="18"/>
      <c r="O199" s="18"/>
      <c r="P199" s="18" t="s">
        <v>255</v>
      </c>
      <c r="Q199" s="19" t="str">
        <f>VLOOKUP(P199,'Anuncio Previo'!H:I,2,FALSE)</f>
        <v>xsd:complexType</v>
      </c>
    </row>
    <row r="200" spans="1:17" x14ac:dyDescent="0.25">
      <c r="B200" s="82" t="s">
        <v>126</v>
      </c>
      <c r="C200" s="29"/>
      <c r="D200" s="29"/>
      <c r="F200" s="53" t="s">
        <v>374</v>
      </c>
      <c r="G200" s="18" t="s">
        <v>213</v>
      </c>
      <c r="H200" s="18" t="s">
        <v>213</v>
      </c>
      <c r="I200" s="18" t="s">
        <v>213</v>
      </c>
      <c r="J200" s="18" t="s">
        <v>213</v>
      </c>
      <c r="K200" s="18" t="s">
        <v>213</v>
      </c>
      <c r="L200" s="18" t="s">
        <v>213</v>
      </c>
      <c r="M200" s="18" t="s">
        <v>213</v>
      </c>
      <c r="N200" s="18" t="s">
        <v>213</v>
      </c>
      <c r="O200" s="18" t="s">
        <v>213</v>
      </c>
      <c r="P200" s="18" t="s">
        <v>127</v>
      </c>
      <c r="Q200" s="19" t="str">
        <f>VLOOKUP(P200,'Anuncio Previo'!H:I,2,FALSE)</f>
        <v>xsd:boolean</v>
      </c>
    </row>
    <row r="201" spans="1:17" x14ac:dyDescent="0.25">
      <c r="B201" s="82" t="s">
        <v>128</v>
      </c>
      <c r="C201" s="29"/>
      <c r="D201" s="29"/>
      <c r="F201" s="53" t="s">
        <v>374</v>
      </c>
      <c r="G201" s="18" t="s">
        <v>213</v>
      </c>
      <c r="H201" s="18" t="s">
        <v>213</v>
      </c>
      <c r="I201" s="18" t="s">
        <v>213</v>
      </c>
      <c r="J201" s="18" t="s">
        <v>213</v>
      </c>
      <c r="K201" s="18" t="s">
        <v>213</v>
      </c>
      <c r="L201" s="18" t="s">
        <v>213</v>
      </c>
      <c r="M201" s="18" t="s">
        <v>213</v>
      </c>
      <c r="N201" s="18" t="s">
        <v>213</v>
      </c>
      <c r="O201" s="18" t="s">
        <v>213</v>
      </c>
      <c r="P201" s="18" t="s">
        <v>129</v>
      </c>
      <c r="Q201" s="19" t="str">
        <f>VLOOKUP(P201,'Anuncio Previo'!H:I,2,FALSE)</f>
        <v>xsd:boolean</v>
      </c>
    </row>
    <row r="202" spans="1:17" ht="30" x14ac:dyDescent="0.25">
      <c r="B202" s="15" t="s">
        <v>130</v>
      </c>
      <c r="C202" s="2"/>
      <c r="D202" s="2"/>
      <c r="F202" s="53" t="s">
        <v>374</v>
      </c>
      <c r="G202" s="18" t="s">
        <v>213</v>
      </c>
      <c r="H202" s="18" t="s">
        <v>213</v>
      </c>
      <c r="I202" s="18" t="s">
        <v>213</v>
      </c>
      <c r="J202" s="18" t="s">
        <v>213</v>
      </c>
      <c r="K202" s="18" t="s">
        <v>213</v>
      </c>
      <c r="L202" s="18" t="s">
        <v>213</v>
      </c>
      <c r="M202" s="18" t="s">
        <v>213</v>
      </c>
      <c r="N202" s="18" t="s">
        <v>213</v>
      </c>
      <c r="O202" s="18" t="s">
        <v>213</v>
      </c>
      <c r="P202" s="18" t="s">
        <v>131</v>
      </c>
      <c r="Q202" s="19" t="str">
        <f>VLOOKUP(P202,'Anuncio Previo'!H:I,2,FALSE)</f>
        <v>xsd:string. Máximo 256 caracteres</v>
      </c>
    </row>
    <row r="203" spans="1:17" ht="30" x14ac:dyDescent="0.25">
      <c r="B203" s="15" t="s">
        <v>761</v>
      </c>
      <c r="C203" s="2"/>
      <c r="D203" s="2"/>
      <c r="F203" s="53" t="s">
        <v>374</v>
      </c>
      <c r="G203" s="20" t="s">
        <v>207</v>
      </c>
      <c r="H203" s="20" t="s">
        <v>207</v>
      </c>
      <c r="I203" s="20" t="s">
        <v>207</v>
      </c>
      <c r="J203" s="20" t="s">
        <v>207</v>
      </c>
      <c r="K203" s="20" t="s">
        <v>207</v>
      </c>
      <c r="L203" s="20" t="s">
        <v>207</v>
      </c>
      <c r="M203" s="20" t="s">
        <v>207</v>
      </c>
      <c r="N203" s="20" t="s">
        <v>207</v>
      </c>
      <c r="O203" s="20" t="s">
        <v>207</v>
      </c>
      <c r="P203" s="18" t="s">
        <v>132</v>
      </c>
      <c r="Q203" s="19" t="str">
        <f>VLOOKUP(P203,'Anuncio Previo'!H:I,2,FALSE)</f>
        <v>Valor EU o NO-EU codelist FundingProgramCode</v>
      </c>
    </row>
    <row r="204" spans="1:17" ht="75" x14ac:dyDescent="0.25">
      <c r="B204" s="15" t="s">
        <v>758</v>
      </c>
      <c r="C204" s="2"/>
      <c r="D204" s="2"/>
      <c r="F204" s="53" t="s">
        <v>374</v>
      </c>
      <c r="G204" s="27" t="s">
        <v>759</v>
      </c>
      <c r="H204" s="27" t="s">
        <v>759</v>
      </c>
      <c r="I204" s="27" t="s">
        <v>759</v>
      </c>
      <c r="J204" s="27" t="s">
        <v>759</v>
      </c>
      <c r="K204" s="27" t="s">
        <v>759</v>
      </c>
      <c r="L204" s="27" t="s">
        <v>759</v>
      </c>
      <c r="M204" s="27" t="s">
        <v>759</v>
      </c>
      <c r="N204" s="27" t="s">
        <v>759</v>
      </c>
      <c r="O204" s="27" t="s">
        <v>759</v>
      </c>
      <c r="P204" s="18" t="s">
        <v>132</v>
      </c>
      <c r="Q204" s="18" t="s">
        <v>693</v>
      </c>
    </row>
    <row r="205" spans="1:17" ht="75" x14ac:dyDescent="0.25">
      <c r="B205" s="15" t="s">
        <v>760</v>
      </c>
      <c r="C205" s="2"/>
      <c r="D205" s="2"/>
      <c r="F205" s="53" t="s">
        <v>374</v>
      </c>
      <c r="G205" s="27" t="s">
        <v>759</v>
      </c>
      <c r="H205" s="27" t="s">
        <v>759</v>
      </c>
      <c r="I205" s="27" t="s">
        <v>759</v>
      </c>
      <c r="J205" s="27" t="s">
        <v>759</v>
      </c>
      <c r="K205" s="27" t="s">
        <v>759</v>
      </c>
      <c r="L205" s="27" t="s">
        <v>759</v>
      </c>
      <c r="M205" s="27" t="s">
        <v>759</v>
      </c>
      <c r="N205" s="27" t="s">
        <v>759</v>
      </c>
      <c r="O205" s="27" t="s">
        <v>759</v>
      </c>
      <c r="P205" s="18" t="s">
        <v>462</v>
      </c>
      <c r="Q205" s="18" t="s">
        <v>460</v>
      </c>
    </row>
    <row r="206" spans="1:17" ht="30" x14ac:dyDescent="0.25">
      <c r="B206" s="110" t="s">
        <v>670</v>
      </c>
      <c r="C206" s="2"/>
      <c r="D206" s="2"/>
      <c r="F206" s="53" t="s">
        <v>374</v>
      </c>
      <c r="G206" s="18" t="s">
        <v>213</v>
      </c>
      <c r="H206" s="18" t="s">
        <v>213</v>
      </c>
      <c r="I206" s="18" t="s">
        <v>213</v>
      </c>
      <c r="J206" s="18" t="s">
        <v>213</v>
      </c>
      <c r="K206" s="18" t="s">
        <v>213</v>
      </c>
      <c r="L206" s="18" t="s">
        <v>213</v>
      </c>
      <c r="M206" s="18" t="s">
        <v>213</v>
      </c>
      <c r="N206" s="18" t="s">
        <v>213</v>
      </c>
      <c r="O206" s="18" t="s">
        <v>213</v>
      </c>
      <c r="P206" s="18" t="s">
        <v>132</v>
      </c>
      <c r="Q206" s="19" t="s">
        <v>693</v>
      </c>
    </row>
    <row r="207" spans="1:17" x14ac:dyDescent="0.25">
      <c r="B207" s="8" t="s">
        <v>243</v>
      </c>
      <c r="C207" s="8"/>
      <c r="D207" s="8"/>
      <c r="F207" s="52" t="s">
        <v>413</v>
      </c>
      <c r="G207" s="18" t="s">
        <v>213</v>
      </c>
      <c r="H207" s="18" t="s">
        <v>213</v>
      </c>
      <c r="I207" s="18" t="s">
        <v>213</v>
      </c>
      <c r="J207" s="18" t="s">
        <v>213</v>
      </c>
      <c r="K207" s="18" t="s">
        <v>213</v>
      </c>
      <c r="L207" s="18" t="s">
        <v>213</v>
      </c>
      <c r="M207" s="18" t="s">
        <v>213</v>
      </c>
      <c r="N207" s="18" t="s">
        <v>213</v>
      </c>
      <c r="O207" s="18" t="s">
        <v>213</v>
      </c>
      <c r="P207" s="18" t="s">
        <v>244</v>
      </c>
      <c r="Q207" s="19" t="str">
        <f>VLOOKUP(P207,'Anuncio Previo'!H:I,2,FALSE)</f>
        <v>xsd:complexType</v>
      </c>
    </row>
    <row r="208" spans="1:17" ht="45" x14ac:dyDescent="0.25">
      <c r="C208" s="15" t="s">
        <v>242</v>
      </c>
      <c r="D208" s="2"/>
      <c r="F208" s="50">
        <v>1</v>
      </c>
      <c r="G208" s="85" t="s">
        <v>492</v>
      </c>
      <c r="H208" s="85" t="s">
        <v>492</v>
      </c>
      <c r="I208" s="85" t="s">
        <v>492</v>
      </c>
      <c r="J208" s="85" t="s">
        <v>492</v>
      </c>
      <c r="K208" s="85" t="s">
        <v>492</v>
      </c>
      <c r="L208" s="85" t="s">
        <v>492</v>
      </c>
      <c r="M208" s="85" t="s">
        <v>492</v>
      </c>
      <c r="N208" s="85" t="s">
        <v>492</v>
      </c>
      <c r="O208" s="85" t="s">
        <v>492</v>
      </c>
      <c r="P208" s="18" t="s">
        <v>245</v>
      </c>
      <c r="Q208" s="19" t="str">
        <f>VLOOKUP(P208,'Anuncio Previo'!H:I,2,FALSE)</f>
        <v>Valor en codelist GuaranteeTypeCode</v>
      </c>
    </row>
    <row r="209" spans="2:17" ht="60" x14ac:dyDescent="0.25">
      <c r="C209" s="15" t="s">
        <v>5</v>
      </c>
      <c r="D209" s="2"/>
      <c r="F209" s="50" t="s">
        <v>374</v>
      </c>
      <c r="G209" s="26" t="s">
        <v>240</v>
      </c>
      <c r="H209" s="26" t="s">
        <v>240</v>
      </c>
      <c r="I209" s="26" t="s">
        <v>240</v>
      </c>
      <c r="J209" s="26" t="s">
        <v>240</v>
      </c>
      <c r="K209" s="26" t="s">
        <v>240</v>
      </c>
      <c r="L209" s="26" t="s">
        <v>240</v>
      </c>
      <c r="M209" s="26" t="s">
        <v>240</v>
      </c>
      <c r="N209" s="26" t="s">
        <v>240</v>
      </c>
      <c r="O209" s="26" t="s">
        <v>240</v>
      </c>
      <c r="P209" s="18" t="s">
        <v>134</v>
      </c>
      <c r="Q209" s="19" t="str">
        <f>VLOOKUP(P209,'Anuncio Previo'!H:I,2,FALSE)</f>
        <v>xsd:decimal. Máximo 10 enteros y 2 decimales</v>
      </c>
    </row>
    <row r="210" spans="2:17" ht="60" x14ac:dyDescent="0.25">
      <c r="C210" s="15" t="s">
        <v>135</v>
      </c>
      <c r="D210" s="2"/>
      <c r="F210" s="50" t="s">
        <v>374</v>
      </c>
      <c r="G210" s="26" t="s">
        <v>241</v>
      </c>
      <c r="H210" s="26" t="s">
        <v>241</v>
      </c>
      <c r="I210" s="26" t="s">
        <v>241</v>
      </c>
      <c r="J210" s="26" t="s">
        <v>241</v>
      </c>
      <c r="K210" s="26" t="s">
        <v>241</v>
      </c>
      <c r="L210" s="26" t="s">
        <v>241</v>
      </c>
      <c r="M210" s="26" t="s">
        <v>241</v>
      </c>
      <c r="N210" s="26" t="s">
        <v>241</v>
      </c>
      <c r="O210" s="26" t="s">
        <v>241</v>
      </c>
      <c r="P210" s="18" t="s">
        <v>136</v>
      </c>
      <c r="Q210" s="19" t="str">
        <f>VLOOKUP(P210,'Anuncio Previo'!H:I,2,FALSE)</f>
        <v>xsd:decimal. Máximo 6 dígitos enteros y 2  decimales</v>
      </c>
    </row>
    <row r="211" spans="2:17" ht="30" x14ac:dyDescent="0.25">
      <c r="C211" s="15" t="s">
        <v>246</v>
      </c>
      <c r="D211" s="2"/>
      <c r="F211" s="50" t="s">
        <v>374</v>
      </c>
      <c r="G211" s="23" t="s">
        <v>213</v>
      </c>
      <c r="H211" s="23" t="s">
        <v>213</v>
      </c>
      <c r="I211" s="23" t="s">
        <v>213</v>
      </c>
      <c r="J211" s="23" t="s">
        <v>213</v>
      </c>
      <c r="K211" s="23" t="s">
        <v>213</v>
      </c>
      <c r="L211" s="23" t="s">
        <v>213</v>
      </c>
      <c r="M211" s="23" t="s">
        <v>213</v>
      </c>
      <c r="N211" s="23" t="s">
        <v>213</v>
      </c>
      <c r="O211" s="23" t="s">
        <v>213</v>
      </c>
      <c r="P211" s="18" t="s">
        <v>478</v>
      </c>
      <c r="Q211" s="19" t="str">
        <f>VLOOKUP(P211,'Anuncio Previo'!H:I,2,FALSE)</f>
        <v>xsd:complexType</v>
      </c>
    </row>
    <row r="212" spans="2:17" ht="60" x14ac:dyDescent="0.25">
      <c r="D212" s="15" t="s">
        <v>183</v>
      </c>
      <c r="F212" s="50" t="s">
        <v>374</v>
      </c>
      <c r="G212" s="28" t="s">
        <v>249</v>
      </c>
      <c r="H212" s="28" t="s">
        <v>249</v>
      </c>
      <c r="I212" s="28" t="s">
        <v>249</v>
      </c>
      <c r="J212" s="28" t="s">
        <v>249</v>
      </c>
      <c r="K212" s="28" t="s">
        <v>249</v>
      </c>
      <c r="L212" s="28" t="s">
        <v>249</v>
      </c>
      <c r="M212" s="28" t="s">
        <v>249</v>
      </c>
      <c r="N212" s="28" t="s">
        <v>249</v>
      </c>
      <c r="O212" s="28" t="s">
        <v>249</v>
      </c>
      <c r="P212" s="18" t="s">
        <v>479</v>
      </c>
      <c r="Q212" s="19" t="str">
        <f>VLOOKUP(P212,'Anuncio Previo'!H:I,2,FALSE)</f>
        <v>xsd:date</v>
      </c>
    </row>
    <row r="213" spans="2:17" ht="60" x14ac:dyDescent="0.25">
      <c r="D213" s="15" t="s">
        <v>184</v>
      </c>
      <c r="F213" s="50" t="s">
        <v>374</v>
      </c>
      <c r="G213" s="28" t="s">
        <v>249</v>
      </c>
      <c r="H213" s="28" t="s">
        <v>249</v>
      </c>
      <c r="I213" s="28" t="s">
        <v>249</v>
      </c>
      <c r="J213" s="28" t="s">
        <v>249</v>
      </c>
      <c r="K213" s="28" t="s">
        <v>249</v>
      </c>
      <c r="L213" s="28" t="s">
        <v>249</v>
      </c>
      <c r="M213" s="28" t="s">
        <v>249</v>
      </c>
      <c r="N213" s="28" t="s">
        <v>249</v>
      </c>
      <c r="O213" s="28" t="s">
        <v>249</v>
      </c>
      <c r="P213" s="18" t="s">
        <v>480</v>
      </c>
      <c r="Q213" s="19" t="str">
        <f>VLOOKUP(P213,'Anuncio Previo'!H:I,2,FALSE)</f>
        <v>xsd:time</v>
      </c>
    </row>
    <row r="214" spans="2:17" ht="60" x14ac:dyDescent="0.25">
      <c r="D214" s="15" t="s">
        <v>234</v>
      </c>
      <c r="F214" s="50" t="s">
        <v>374</v>
      </c>
      <c r="G214" s="28" t="s">
        <v>250</v>
      </c>
      <c r="H214" s="28" t="s">
        <v>250</v>
      </c>
      <c r="I214" s="28" t="s">
        <v>250</v>
      </c>
      <c r="J214" s="28" t="s">
        <v>250</v>
      </c>
      <c r="K214" s="28" t="s">
        <v>250</v>
      </c>
      <c r="L214" s="28" t="s">
        <v>250</v>
      </c>
      <c r="M214" s="28" t="s">
        <v>250</v>
      </c>
      <c r="N214" s="28" t="s">
        <v>250</v>
      </c>
      <c r="O214" s="28" t="s">
        <v>250</v>
      </c>
      <c r="P214" s="18" t="s">
        <v>481</v>
      </c>
      <c r="Q214" s="19" t="str">
        <f>VLOOKUP(P214,'Anuncio Previo'!H:I,2,FALSE)</f>
        <v>xsd:decimal. Máximo 17 dígitos enteros. No se aceptan decimales</v>
      </c>
    </row>
    <row r="215" spans="2:17" x14ac:dyDescent="0.25">
      <c r="B215" s="8" t="s">
        <v>137</v>
      </c>
      <c r="C215" s="8"/>
      <c r="D215" s="8"/>
      <c r="F215" s="52"/>
      <c r="G215" s="18"/>
      <c r="H215" s="18"/>
      <c r="I215" s="18"/>
      <c r="J215" s="18"/>
      <c r="K215" s="18"/>
      <c r="L215" s="18"/>
      <c r="M215" s="18"/>
      <c r="N215" s="18"/>
      <c r="O215" s="18"/>
      <c r="Q215" s="19"/>
    </row>
    <row r="216" spans="2:17" ht="30" x14ac:dyDescent="0.25">
      <c r="C216" s="31" t="s">
        <v>138</v>
      </c>
      <c r="D216" s="10"/>
      <c r="F216" s="50" t="s">
        <v>374</v>
      </c>
      <c r="G216" s="18" t="s">
        <v>213</v>
      </c>
      <c r="H216" s="18" t="s">
        <v>213</v>
      </c>
      <c r="I216" s="18" t="s">
        <v>213</v>
      </c>
      <c r="J216" s="18" t="s">
        <v>213</v>
      </c>
      <c r="K216" s="18" t="s">
        <v>213</v>
      </c>
      <c r="L216" s="18" t="s">
        <v>213</v>
      </c>
      <c r="M216" s="18" t="s">
        <v>213</v>
      </c>
      <c r="N216" s="18" t="s">
        <v>213</v>
      </c>
      <c r="O216" s="18" t="s">
        <v>213</v>
      </c>
      <c r="P216" s="18" t="s">
        <v>139</v>
      </c>
      <c r="Q216" s="19" t="str">
        <f>VLOOKUP(P216,'Anuncio Previo'!H:I,2,FALSE)</f>
        <v>xsd:string. Máximo 3500 caracteres</v>
      </c>
    </row>
    <row r="217" spans="2:17" ht="45" x14ac:dyDescent="0.25">
      <c r="C217" s="31" t="s">
        <v>140</v>
      </c>
      <c r="D217" s="10"/>
      <c r="F217" s="50" t="s">
        <v>374</v>
      </c>
      <c r="G217" s="27" t="s">
        <v>217</v>
      </c>
      <c r="H217" s="18" t="s">
        <v>213</v>
      </c>
      <c r="I217" s="27" t="s">
        <v>217</v>
      </c>
      <c r="J217" s="27" t="s">
        <v>217</v>
      </c>
      <c r="K217" s="18" t="s">
        <v>213</v>
      </c>
      <c r="L217" s="18" t="s">
        <v>213</v>
      </c>
      <c r="M217" s="27" t="s">
        <v>217</v>
      </c>
      <c r="N217" s="18" t="s">
        <v>213</v>
      </c>
      <c r="O217" s="18" t="s">
        <v>213</v>
      </c>
      <c r="P217" s="18" t="s">
        <v>141</v>
      </c>
      <c r="Q217" s="19" t="str">
        <f>VLOOKUP(P217,'Anuncio Previo'!H:I,2,FALSE)</f>
        <v>xsd:string. Máximo 2500 caracteres</v>
      </c>
    </row>
    <row r="218" spans="2:17" ht="60" x14ac:dyDescent="0.25">
      <c r="C218" s="31" t="s">
        <v>142</v>
      </c>
      <c r="D218" s="10"/>
      <c r="F218" s="50" t="s">
        <v>379</v>
      </c>
      <c r="G218" s="27" t="s">
        <v>218</v>
      </c>
      <c r="H218" s="18" t="s">
        <v>213</v>
      </c>
      <c r="I218" s="27" t="s">
        <v>218</v>
      </c>
      <c r="J218" s="27" t="s">
        <v>218</v>
      </c>
      <c r="K218" s="18" t="s">
        <v>213</v>
      </c>
      <c r="L218" s="18" t="s">
        <v>213</v>
      </c>
      <c r="M218" s="27" t="s">
        <v>218</v>
      </c>
      <c r="N218" s="18" t="s">
        <v>213</v>
      </c>
      <c r="O218" s="18" t="s">
        <v>213</v>
      </c>
      <c r="P218" s="18" t="s">
        <v>447</v>
      </c>
      <c r="Q218" s="19" t="str">
        <f>VLOOKUP(P218,'Anuncio Previo'!H:I,2,FALSE)</f>
        <v>Valor en RequiredBusinessProfileCode</v>
      </c>
    </row>
    <row r="219" spans="2:17" ht="45" x14ac:dyDescent="0.25">
      <c r="C219" s="17" t="s">
        <v>143</v>
      </c>
      <c r="D219" s="3"/>
      <c r="F219" s="52" t="s">
        <v>379</v>
      </c>
      <c r="G219" s="18" t="s">
        <v>213</v>
      </c>
      <c r="H219" s="18" t="s">
        <v>213</v>
      </c>
      <c r="I219" s="18" t="s">
        <v>213</v>
      </c>
      <c r="J219" s="18" t="s">
        <v>213</v>
      </c>
      <c r="K219" s="18" t="s">
        <v>213</v>
      </c>
      <c r="L219" s="18" t="s">
        <v>213</v>
      </c>
      <c r="M219" s="18" t="s">
        <v>213</v>
      </c>
      <c r="N219" s="18" t="s">
        <v>213</v>
      </c>
      <c r="O219" s="18" t="s">
        <v>213</v>
      </c>
      <c r="P219" s="18" t="s">
        <v>144</v>
      </c>
      <c r="Q219" s="19" t="str">
        <f>VLOOKUP(P219,'Anuncio Previo'!H:I,2,FALSE)</f>
        <v>Valor en codelist DeclarationTypeCode</v>
      </c>
    </row>
    <row r="220" spans="2:17" ht="30" x14ac:dyDescent="0.25">
      <c r="C220" s="31" t="s">
        <v>145</v>
      </c>
      <c r="D220" s="10"/>
      <c r="F220" s="52" t="s">
        <v>379</v>
      </c>
      <c r="G220" s="18" t="s">
        <v>213</v>
      </c>
      <c r="H220" s="18" t="s">
        <v>213</v>
      </c>
      <c r="I220" s="18" t="s">
        <v>213</v>
      </c>
      <c r="J220" s="18" t="s">
        <v>213</v>
      </c>
      <c r="K220" s="18" t="s">
        <v>213</v>
      </c>
      <c r="L220" s="18" t="s">
        <v>213</v>
      </c>
      <c r="M220" s="18" t="s">
        <v>213</v>
      </c>
      <c r="N220" s="18" t="s">
        <v>213</v>
      </c>
      <c r="O220" s="18" t="s">
        <v>213</v>
      </c>
      <c r="P220" s="18" t="s">
        <v>405</v>
      </c>
      <c r="Q220" s="19" t="str">
        <f>VLOOKUP(P220,'Anuncio Previo'!H:I,2,FALSE)</f>
        <v>xsd:complexType</v>
      </c>
    </row>
    <row r="221" spans="2:17" ht="75" x14ac:dyDescent="0.25">
      <c r="D221" s="29" t="s">
        <v>197</v>
      </c>
      <c r="F221" s="53">
        <v>1</v>
      </c>
      <c r="G221" s="85" t="s">
        <v>499</v>
      </c>
      <c r="H221" s="85" t="s">
        <v>499</v>
      </c>
      <c r="I221" s="85" t="s">
        <v>499</v>
      </c>
      <c r="J221" s="85" t="s">
        <v>499</v>
      </c>
      <c r="K221" s="85" t="s">
        <v>499</v>
      </c>
      <c r="L221" s="85" t="s">
        <v>499</v>
      </c>
      <c r="M221" s="85" t="s">
        <v>499</v>
      </c>
      <c r="N221" s="85" t="s">
        <v>499</v>
      </c>
      <c r="O221" s="85" t="s">
        <v>499</v>
      </c>
      <c r="P221" s="18" t="s">
        <v>146</v>
      </c>
      <c r="Q221" s="19" t="str">
        <f>VLOOKUP(P221,'Anuncio Previo'!H:I,2,FALSE)</f>
        <v>Valor en codelist TechnicalCapabilityTypeCode</v>
      </c>
    </row>
    <row r="222" spans="2:17" ht="45" x14ac:dyDescent="0.25">
      <c r="D222" s="29" t="s">
        <v>193</v>
      </c>
      <c r="F222" s="53" t="s">
        <v>374</v>
      </c>
      <c r="G222" s="25" t="s">
        <v>737</v>
      </c>
      <c r="H222" s="25" t="s">
        <v>737</v>
      </c>
      <c r="I222" s="25" t="s">
        <v>737</v>
      </c>
      <c r="J222" s="25" t="s">
        <v>737</v>
      </c>
      <c r="K222" s="25" t="s">
        <v>737</v>
      </c>
      <c r="L222" s="25" t="s">
        <v>737</v>
      </c>
      <c r="M222" s="25" t="s">
        <v>737</v>
      </c>
      <c r="N222" s="25" t="s">
        <v>737</v>
      </c>
      <c r="O222" s="25" t="s">
        <v>737</v>
      </c>
      <c r="P222" s="18" t="s">
        <v>147</v>
      </c>
      <c r="Q222" s="19" t="str">
        <f>VLOOKUP(P222,'Anuncio Previo'!H:I,2,FALSE)</f>
        <v>xsd:string. Máximo 2500 caracteres</v>
      </c>
    </row>
    <row r="223" spans="2:17" ht="45" x14ac:dyDescent="0.25">
      <c r="D223" s="29" t="s">
        <v>220</v>
      </c>
      <c r="F223" s="53" t="s">
        <v>374</v>
      </c>
      <c r="G223" s="23" t="s">
        <v>213</v>
      </c>
      <c r="H223" s="23" t="s">
        <v>213</v>
      </c>
      <c r="I223" s="23" t="s">
        <v>213</v>
      </c>
      <c r="J223" s="23" t="s">
        <v>213</v>
      </c>
      <c r="K223" s="23" t="s">
        <v>213</v>
      </c>
      <c r="L223" s="23" t="s">
        <v>213</v>
      </c>
      <c r="M223" s="23" t="s">
        <v>213</v>
      </c>
      <c r="N223" s="23" t="s">
        <v>213</v>
      </c>
      <c r="O223" s="23" t="s">
        <v>213</v>
      </c>
      <c r="P223" s="18" t="s">
        <v>219</v>
      </c>
      <c r="Q223" s="19" t="str">
        <f>VLOOKUP(P223,'Anuncio Previo'!H:I,2,FALSE)</f>
        <v>xsd:decimal. Máximo valor 99.999.999,99</v>
      </c>
    </row>
    <row r="224" spans="2:17" ht="30" x14ac:dyDescent="0.25">
      <c r="C224" s="31" t="s">
        <v>148</v>
      </c>
      <c r="D224" s="10"/>
      <c r="F224" s="52" t="s">
        <v>379</v>
      </c>
      <c r="G224" s="18" t="s">
        <v>213</v>
      </c>
      <c r="H224" s="18" t="s">
        <v>213</v>
      </c>
      <c r="I224" s="18" t="s">
        <v>213</v>
      </c>
      <c r="J224" s="18" t="s">
        <v>213</v>
      </c>
      <c r="K224" s="18" t="s">
        <v>213</v>
      </c>
      <c r="L224" s="18" t="s">
        <v>213</v>
      </c>
      <c r="M224" s="18" t="s">
        <v>213</v>
      </c>
      <c r="N224" s="18" t="s">
        <v>213</v>
      </c>
      <c r="O224" s="18" t="s">
        <v>213</v>
      </c>
      <c r="P224" s="18" t="s">
        <v>406</v>
      </c>
      <c r="Q224" s="19" t="str">
        <f>VLOOKUP(P224,'Anuncio Previo'!H:I,2,FALSE)</f>
        <v>xsd:complexType</v>
      </c>
    </row>
    <row r="225" spans="1:17" ht="75" x14ac:dyDescent="0.25">
      <c r="D225" s="82" t="s">
        <v>197</v>
      </c>
      <c r="F225" s="53">
        <v>1</v>
      </c>
      <c r="G225" s="85" t="s">
        <v>500</v>
      </c>
      <c r="H225" s="85" t="s">
        <v>500</v>
      </c>
      <c r="I225" s="85" t="s">
        <v>500</v>
      </c>
      <c r="J225" s="85" t="s">
        <v>500</v>
      </c>
      <c r="K225" s="85" t="s">
        <v>500</v>
      </c>
      <c r="L225" s="85" t="s">
        <v>500</v>
      </c>
      <c r="M225" s="85" t="s">
        <v>500</v>
      </c>
      <c r="N225" s="85" t="s">
        <v>500</v>
      </c>
      <c r="O225" s="85" t="s">
        <v>500</v>
      </c>
      <c r="P225" s="18" t="s">
        <v>149</v>
      </c>
      <c r="Q225" s="19" t="str">
        <f>VLOOKUP(P225,'Anuncio Previo'!H:I,2,FALSE)</f>
        <v>Valor en codelist FinancialCapabilityTypeCode</v>
      </c>
    </row>
    <row r="226" spans="1:17" ht="45" x14ac:dyDescent="0.25">
      <c r="D226" s="82" t="s">
        <v>193</v>
      </c>
      <c r="F226" s="53" t="s">
        <v>374</v>
      </c>
      <c r="G226" s="25" t="s">
        <v>737</v>
      </c>
      <c r="H226" s="25" t="s">
        <v>737</v>
      </c>
      <c r="I226" s="25" t="s">
        <v>737</v>
      </c>
      <c r="J226" s="25" t="s">
        <v>737</v>
      </c>
      <c r="K226" s="25" t="s">
        <v>737</v>
      </c>
      <c r="L226" s="25" t="s">
        <v>737</v>
      </c>
      <c r="M226" s="25" t="s">
        <v>737</v>
      </c>
      <c r="N226" s="25" t="s">
        <v>737</v>
      </c>
      <c r="O226" s="25" t="s">
        <v>737</v>
      </c>
      <c r="P226" s="18" t="s">
        <v>150</v>
      </c>
      <c r="Q226" s="19" t="str">
        <f>VLOOKUP(P226,'Anuncio Previo'!H:I,2,FALSE)</f>
        <v>xsd:string. Máximo 2500 caracteres</v>
      </c>
    </row>
    <row r="227" spans="1:17" ht="45" x14ac:dyDescent="0.25">
      <c r="D227" s="82" t="s">
        <v>220</v>
      </c>
      <c r="F227" s="53" t="s">
        <v>374</v>
      </c>
      <c r="G227" s="23" t="s">
        <v>213</v>
      </c>
      <c r="H227" s="23" t="s">
        <v>213</v>
      </c>
      <c r="I227" s="23" t="s">
        <v>213</v>
      </c>
      <c r="J227" s="23" t="s">
        <v>213</v>
      </c>
      <c r="K227" s="23" t="s">
        <v>213</v>
      </c>
      <c r="L227" s="23" t="s">
        <v>213</v>
      </c>
      <c r="M227" s="23" t="s">
        <v>213</v>
      </c>
      <c r="N227" s="23" t="s">
        <v>213</v>
      </c>
      <c r="O227" s="23" t="s">
        <v>213</v>
      </c>
      <c r="P227" s="18" t="s">
        <v>221</v>
      </c>
      <c r="Q227" s="19" t="str">
        <f>VLOOKUP(P227,'Anuncio Previo'!H:I,2,FALSE)</f>
        <v>xsd:decimal. Máximo valor 99.999.999,99</v>
      </c>
    </row>
    <row r="228" spans="1:17" ht="15.75" x14ac:dyDescent="0.25">
      <c r="A228" s="100"/>
      <c r="B228" s="9" t="s">
        <v>582</v>
      </c>
      <c r="C228" s="100"/>
      <c r="D228" s="82"/>
      <c r="E228" s="100"/>
      <c r="F228" s="53" t="s">
        <v>374</v>
      </c>
      <c r="G228" s="115" t="s">
        <v>213</v>
      </c>
      <c r="H228" s="115" t="s">
        <v>213</v>
      </c>
      <c r="I228" s="115" t="s">
        <v>213</v>
      </c>
      <c r="J228" s="115" t="s">
        <v>213</v>
      </c>
      <c r="K228" s="115" t="s">
        <v>213</v>
      </c>
      <c r="L228" s="115" t="s">
        <v>213</v>
      </c>
      <c r="M228" s="115" t="s">
        <v>213</v>
      </c>
      <c r="N228" s="115" t="s">
        <v>213</v>
      </c>
      <c r="O228" s="115" t="s">
        <v>213</v>
      </c>
      <c r="P228" s="93" t="s">
        <v>583</v>
      </c>
      <c r="Q228" s="109" t="s">
        <v>437</v>
      </c>
    </row>
    <row r="229" spans="1:17" x14ac:dyDescent="0.25">
      <c r="B229" s="31" t="s">
        <v>151</v>
      </c>
      <c r="C229" s="31"/>
      <c r="D229" s="31"/>
      <c r="F229" s="52" t="s">
        <v>374</v>
      </c>
      <c r="G229" s="18" t="s">
        <v>213</v>
      </c>
      <c r="H229" s="18" t="s">
        <v>213</v>
      </c>
      <c r="I229" s="18" t="s">
        <v>213</v>
      </c>
      <c r="J229" s="18" t="s">
        <v>213</v>
      </c>
      <c r="K229" s="18" t="s">
        <v>213</v>
      </c>
      <c r="L229" s="18" t="s">
        <v>213</v>
      </c>
      <c r="M229" s="18" t="s">
        <v>213</v>
      </c>
      <c r="N229" s="18" t="s">
        <v>213</v>
      </c>
      <c r="O229" s="18" t="s">
        <v>213</v>
      </c>
      <c r="P229" s="18" t="s">
        <v>404</v>
      </c>
      <c r="Q229" s="19" t="str">
        <f>VLOOKUP(P229,'Anuncio Previo'!H:I,2,FALSE)</f>
        <v>xsd:complexType</v>
      </c>
    </row>
    <row r="230" spans="1:17" x14ac:dyDescent="0.25">
      <c r="A230" s="100"/>
      <c r="B230" s="17"/>
      <c r="C230" s="82" t="s">
        <v>584</v>
      </c>
      <c r="D230" s="17"/>
      <c r="E230" s="100"/>
      <c r="F230" s="53" t="s">
        <v>374</v>
      </c>
      <c r="G230" s="115" t="s">
        <v>213</v>
      </c>
      <c r="H230" s="115" t="s">
        <v>213</v>
      </c>
      <c r="I230" s="115" t="s">
        <v>213</v>
      </c>
      <c r="J230" s="115" t="s">
        <v>213</v>
      </c>
      <c r="K230" s="115" t="s">
        <v>213</v>
      </c>
      <c r="L230" s="115" t="s">
        <v>213</v>
      </c>
      <c r="M230" s="115" t="s">
        <v>213</v>
      </c>
      <c r="N230" s="115" t="s">
        <v>213</v>
      </c>
      <c r="O230" s="115" t="s">
        <v>213</v>
      </c>
      <c r="P230" s="93" t="s">
        <v>585</v>
      </c>
      <c r="Q230" s="109" t="s">
        <v>433</v>
      </c>
    </row>
    <row r="231" spans="1:17" ht="30" x14ac:dyDescent="0.25">
      <c r="C231" s="15" t="s">
        <v>198</v>
      </c>
      <c r="D231" s="2"/>
      <c r="F231" s="50" t="s">
        <v>374</v>
      </c>
      <c r="G231" s="23" t="s">
        <v>213</v>
      </c>
      <c r="H231" s="23" t="s">
        <v>213</v>
      </c>
      <c r="I231" s="23" t="s">
        <v>213</v>
      </c>
      <c r="J231" s="23" t="s">
        <v>213</v>
      </c>
      <c r="K231" s="23" t="s">
        <v>213</v>
      </c>
      <c r="L231" s="23" t="s">
        <v>213</v>
      </c>
      <c r="M231" s="23" t="s">
        <v>213</v>
      </c>
      <c r="N231" s="23" t="s">
        <v>213</v>
      </c>
      <c r="O231" s="23" t="s">
        <v>213</v>
      </c>
      <c r="P231" s="18" t="s">
        <v>152</v>
      </c>
      <c r="Q231" s="19" t="str">
        <f>VLOOKUP(P231,'Anuncio Previo'!H:I,2,FALSE)</f>
        <v>xsd:decimal. Máximo 100. Se permiten 2 decimales</v>
      </c>
    </row>
    <row r="232" spans="1:17" ht="30" x14ac:dyDescent="0.25">
      <c r="C232" s="15" t="s">
        <v>193</v>
      </c>
      <c r="D232" s="2"/>
      <c r="F232" s="50" t="s">
        <v>374</v>
      </c>
      <c r="G232" s="23" t="s">
        <v>213</v>
      </c>
      <c r="H232" s="23" t="s">
        <v>213</v>
      </c>
      <c r="I232" s="23" t="s">
        <v>213</v>
      </c>
      <c r="J232" s="23" t="s">
        <v>213</v>
      </c>
      <c r="K232" s="23" t="s">
        <v>213</v>
      </c>
      <c r="L232" s="23" t="s">
        <v>213</v>
      </c>
      <c r="M232" s="23" t="s">
        <v>213</v>
      </c>
      <c r="N232" s="23" t="s">
        <v>213</v>
      </c>
      <c r="O232" s="23" t="s">
        <v>213</v>
      </c>
      <c r="P232" s="18" t="s">
        <v>153</v>
      </c>
      <c r="Q232" s="19" t="str">
        <f>VLOOKUP(P232,'Anuncio Previo'!H:I,2,FALSE)</f>
        <v>xsd:string. Máximo 250 caracteres</v>
      </c>
    </row>
    <row r="233" spans="1:17" ht="15.75" x14ac:dyDescent="0.25">
      <c r="A233" s="100"/>
      <c r="B233" s="9" t="s">
        <v>586</v>
      </c>
      <c r="C233" s="95"/>
      <c r="D233" s="96"/>
      <c r="E233" s="100"/>
      <c r="F233" s="97" t="s">
        <v>374</v>
      </c>
      <c r="G233" s="115" t="s">
        <v>213</v>
      </c>
      <c r="H233" s="115" t="s">
        <v>213</v>
      </c>
      <c r="I233" s="115" t="s">
        <v>213</v>
      </c>
      <c r="J233" s="115" t="s">
        <v>213</v>
      </c>
      <c r="K233" s="115" t="s">
        <v>213</v>
      </c>
      <c r="L233" s="115" t="s">
        <v>213</v>
      </c>
      <c r="M233" s="115" t="s">
        <v>213</v>
      </c>
      <c r="N233" s="115" t="s">
        <v>213</v>
      </c>
      <c r="O233" s="115" t="s">
        <v>213</v>
      </c>
      <c r="P233" s="101"/>
      <c r="Q233" s="109"/>
    </row>
    <row r="234" spans="1:17" x14ac:dyDescent="0.25">
      <c r="A234" s="100"/>
      <c r="B234" s="100"/>
      <c r="C234" s="95" t="s">
        <v>551</v>
      </c>
      <c r="D234" s="96"/>
      <c r="E234" s="100"/>
      <c r="F234" s="97" t="s">
        <v>374</v>
      </c>
      <c r="G234" s="115" t="s">
        <v>213</v>
      </c>
      <c r="H234" s="115" t="s">
        <v>213</v>
      </c>
      <c r="I234" s="115" t="s">
        <v>213</v>
      </c>
      <c r="J234" s="115" t="s">
        <v>213</v>
      </c>
      <c r="K234" s="115" t="s">
        <v>213</v>
      </c>
      <c r="L234" s="115" t="s">
        <v>213</v>
      </c>
      <c r="M234" s="115" t="s">
        <v>213</v>
      </c>
      <c r="N234" s="115" t="s">
        <v>213</v>
      </c>
      <c r="O234" s="115" t="s">
        <v>213</v>
      </c>
      <c r="P234" s="93" t="s">
        <v>589</v>
      </c>
      <c r="Q234" s="109" t="s">
        <v>601</v>
      </c>
    </row>
    <row r="235" spans="1:17" x14ac:dyDescent="0.25">
      <c r="A235" s="100"/>
      <c r="B235" s="100"/>
      <c r="C235" s="95" t="s">
        <v>587</v>
      </c>
      <c r="D235" s="96"/>
      <c r="E235" s="100"/>
      <c r="F235" s="97" t="s">
        <v>374</v>
      </c>
      <c r="G235" s="115" t="s">
        <v>213</v>
      </c>
      <c r="H235" s="115" t="s">
        <v>213</v>
      </c>
      <c r="I235" s="115" t="s">
        <v>213</v>
      </c>
      <c r="J235" s="115" t="s">
        <v>213</v>
      </c>
      <c r="K235" s="115" t="s">
        <v>213</v>
      </c>
      <c r="L235" s="115" t="s">
        <v>213</v>
      </c>
      <c r="M235" s="115" t="s">
        <v>213</v>
      </c>
      <c r="N235" s="115" t="s">
        <v>213</v>
      </c>
      <c r="O235" s="115" t="s">
        <v>213</v>
      </c>
      <c r="P235" s="93" t="s">
        <v>590</v>
      </c>
      <c r="Q235" s="109" t="s">
        <v>592</v>
      </c>
    </row>
    <row r="236" spans="1:17" x14ac:dyDescent="0.25">
      <c r="A236" s="100"/>
      <c r="B236" s="100"/>
      <c r="C236" s="95" t="s">
        <v>588</v>
      </c>
      <c r="D236" s="96"/>
      <c r="E236" s="100"/>
      <c r="F236" s="97" t="s">
        <v>374</v>
      </c>
      <c r="G236" s="115" t="s">
        <v>213</v>
      </c>
      <c r="H236" s="115" t="s">
        <v>213</v>
      </c>
      <c r="I236" s="115" t="s">
        <v>213</v>
      </c>
      <c r="J236" s="115" t="s">
        <v>213</v>
      </c>
      <c r="K236" s="115" t="s">
        <v>213</v>
      </c>
      <c r="L236" s="115" t="s">
        <v>213</v>
      </c>
      <c r="M236" s="115" t="s">
        <v>213</v>
      </c>
      <c r="N236" s="115" t="s">
        <v>213</v>
      </c>
      <c r="O236" s="115" t="s">
        <v>213</v>
      </c>
      <c r="P236" s="93" t="s">
        <v>591</v>
      </c>
      <c r="Q236" s="109" t="s">
        <v>592</v>
      </c>
    </row>
    <row r="237" spans="1:17" x14ac:dyDescent="0.25">
      <c r="B237" s="31" t="s">
        <v>154</v>
      </c>
      <c r="C237" s="31"/>
      <c r="D237" s="31"/>
      <c r="F237" s="52" t="s">
        <v>379</v>
      </c>
      <c r="G237" s="18" t="s">
        <v>213</v>
      </c>
      <c r="H237" s="18" t="s">
        <v>213</v>
      </c>
      <c r="I237" s="18" t="s">
        <v>213</v>
      </c>
      <c r="J237" s="18" t="s">
        <v>213</v>
      </c>
      <c r="K237" s="18" t="s">
        <v>213</v>
      </c>
      <c r="L237" s="18" t="s">
        <v>213</v>
      </c>
      <c r="M237" s="18" t="s">
        <v>213</v>
      </c>
      <c r="N237" s="18" t="s">
        <v>213</v>
      </c>
      <c r="O237" s="18" t="s">
        <v>213</v>
      </c>
      <c r="P237" s="18" t="s">
        <v>407</v>
      </c>
      <c r="Q237" s="19" t="str">
        <f>VLOOKUP(P237,'Anuncio Previo'!H:I,2,FALSE)</f>
        <v>xsd:complexType</v>
      </c>
    </row>
    <row r="238" spans="1:17" ht="60" x14ac:dyDescent="0.25">
      <c r="C238" s="15" t="s">
        <v>200</v>
      </c>
      <c r="D238" s="2"/>
      <c r="F238" s="50">
        <v>1</v>
      </c>
      <c r="G238" s="85" t="s">
        <v>493</v>
      </c>
      <c r="H238" s="85" t="s">
        <v>493</v>
      </c>
      <c r="I238" s="85" t="s">
        <v>493</v>
      </c>
      <c r="J238" s="85" t="s">
        <v>493</v>
      </c>
      <c r="K238" s="85" t="s">
        <v>493</v>
      </c>
      <c r="L238" s="85" t="s">
        <v>493</v>
      </c>
      <c r="M238" s="85" t="s">
        <v>493</v>
      </c>
      <c r="N238" s="85" t="s">
        <v>493</v>
      </c>
      <c r="O238" s="85" t="s">
        <v>493</v>
      </c>
      <c r="P238" s="18" t="s">
        <v>155</v>
      </c>
      <c r="Q238" s="19" t="str">
        <f>VLOOKUP(P238,'Anuncio Previo'!H:I,2,FALSE)</f>
        <v>xsd:string. Máximo 170 caracteres</v>
      </c>
    </row>
    <row r="239" spans="1:17" ht="60" x14ac:dyDescent="0.25">
      <c r="C239" s="15" t="s">
        <v>199</v>
      </c>
      <c r="D239" s="2"/>
      <c r="F239" s="50">
        <v>1</v>
      </c>
      <c r="G239" s="85" t="s">
        <v>493</v>
      </c>
      <c r="H239" s="85" t="s">
        <v>493</v>
      </c>
      <c r="I239" s="85" t="s">
        <v>493</v>
      </c>
      <c r="J239" s="85" t="s">
        <v>493</v>
      </c>
      <c r="K239" s="85" t="s">
        <v>493</v>
      </c>
      <c r="L239" s="85" t="s">
        <v>493</v>
      </c>
      <c r="M239" s="85" t="s">
        <v>493</v>
      </c>
      <c r="N239" s="85" t="s">
        <v>493</v>
      </c>
      <c r="O239" s="85" t="s">
        <v>493</v>
      </c>
      <c r="P239" s="18" t="s">
        <v>156</v>
      </c>
      <c r="Q239" s="19" t="str">
        <f>VLOOKUP(P239,'Anuncio Previo'!H:I,2,FALSE)</f>
        <v>Valor en TenderEnvelopeTypeCode</v>
      </c>
    </row>
    <row r="240" spans="1:17" ht="30" x14ac:dyDescent="0.25">
      <c r="C240" s="15" t="s">
        <v>224</v>
      </c>
      <c r="D240" s="2"/>
      <c r="F240" s="50" t="s">
        <v>374</v>
      </c>
      <c r="G240" s="23" t="s">
        <v>213</v>
      </c>
      <c r="H240" s="23" t="s">
        <v>213</v>
      </c>
      <c r="I240" s="23" t="s">
        <v>213</v>
      </c>
      <c r="J240" s="23" t="s">
        <v>213</v>
      </c>
      <c r="K240" s="23" t="s">
        <v>213</v>
      </c>
      <c r="L240" s="23" t="s">
        <v>213</v>
      </c>
      <c r="M240" s="23" t="s">
        <v>213</v>
      </c>
      <c r="N240" s="23" t="s">
        <v>213</v>
      </c>
      <c r="O240" s="23" t="s">
        <v>213</v>
      </c>
      <c r="P240" s="18" t="s">
        <v>225</v>
      </c>
      <c r="Q240" s="19" t="str">
        <f>VLOOKUP(P240,'Anuncio Previo'!H:I,2,FALSE)</f>
        <v>xsd:string. Máximo 200 caracters</v>
      </c>
    </row>
    <row r="241" spans="1:19" ht="30" x14ac:dyDescent="0.25">
      <c r="C241" s="15" t="s">
        <v>193</v>
      </c>
      <c r="D241" s="2"/>
      <c r="F241" s="50" t="s">
        <v>374</v>
      </c>
      <c r="G241" s="24" t="s">
        <v>211</v>
      </c>
      <c r="H241" s="24" t="s">
        <v>211</v>
      </c>
      <c r="I241" s="24" t="s">
        <v>211</v>
      </c>
      <c r="J241" s="24" t="s">
        <v>211</v>
      </c>
      <c r="K241" s="24" t="s">
        <v>211</v>
      </c>
      <c r="L241" s="24" t="s">
        <v>211</v>
      </c>
      <c r="M241" s="24" t="s">
        <v>211</v>
      </c>
      <c r="N241" s="24" t="s">
        <v>211</v>
      </c>
      <c r="O241" s="24" t="s">
        <v>211</v>
      </c>
      <c r="P241" s="18" t="s">
        <v>157</v>
      </c>
      <c r="Q241" s="19" t="str">
        <f>VLOOKUP(P241,'Anuncio Previo'!H:I,2,FALSE)</f>
        <v>xsd:string. Máximo 2000 caracteres</v>
      </c>
    </row>
    <row r="242" spans="1:19" x14ac:dyDescent="0.25">
      <c r="B242" s="31" t="s">
        <v>158</v>
      </c>
      <c r="C242" s="31"/>
      <c r="D242" s="31"/>
      <c r="F242" s="52" t="s">
        <v>464</v>
      </c>
      <c r="G242" s="18" t="s">
        <v>213</v>
      </c>
      <c r="H242" s="18" t="s">
        <v>213</v>
      </c>
      <c r="I242" s="18" t="s">
        <v>213</v>
      </c>
      <c r="J242" s="18" t="s">
        <v>213</v>
      </c>
      <c r="K242" s="18" t="s">
        <v>213</v>
      </c>
      <c r="L242" s="18" t="s">
        <v>213</v>
      </c>
      <c r="M242" s="18" t="s">
        <v>213</v>
      </c>
      <c r="N242" s="18" t="s">
        <v>213</v>
      </c>
      <c r="O242" s="18" t="s">
        <v>213</v>
      </c>
      <c r="P242" s="18" t="s">
        <v>203</v>
      </c>
      <c r="Q242" s="19" t="str">
        <f>VLOOKUP(P242,'Anuncio Previo'!H:I,2,FALSE)</f>
        <v>xsd:complexType</v>
      </c>
    </row>
    <row r="243" spans="1:19" ht="30" x14ac:dyDescent="0.25">
      <c r="C243" s="31" t="s">
        <v>159</v>
      </c>
      <c r="D243" s="10"/>
      <c r="F243" s="52" t="s">
        <v>379</v>
      </c>
      <c r="G243" s="18" t="s">
        <v>213</v>
      </c>
      <c r="H243" s="18" t="s">
        <v>213</v>
      </c>
      <c r="I243" s="18" t="s">
        <v>213</v>
      </c>
      <c r="J243" s="18" t="s">
        <v>213</v>
      </c>
      <c r="K243" s="18" t="s">
        <v>213</v>
      </c>
      <c r="L243" s="18" t="s">
        <v>213</v>
      </c>
      <c r="M243" s="18" t="s">
        <v>213</v>
      </c>
      <c r="N243" s="18" t="s">
        <v>213</v>
      </c>
      <c r="O243" s="18" t="s">
        <v>213</v>
      </c>
      <c r="P243" s="18" t="s">
        <v>473</v>
      </c>
      <c r="Q243" s="19" t="str">
        <f>VLOOKUP(P243,'Anuncio Previo'!H:I,2,FALSE)</f>
        <v>xsd:complexType</v>
      </c>
    </row>
    <row r="244" spans="1:19" ht="30" x14ac:dyDescent="0.25">
      <c r="C244" s="6"/>
      <c r="D244" s="15" t="s">
        <v>190</v>
      </c>
      <c r="F244" s="61" t="s">
        <v>374</v>
      </c>
      <c r="G244" s="23" t="s">
        <v>213</v>
      </c>
      <c r="H244" s="23" t="s">
        <v>213</v>
      </c>
      <c r="I244" s="23" t="s">
        <v>213</v>
      </c>
      <c r="J244" s="23" t="s">
        <v>213</v>
      </c>
      <c r="K244" s="23" t="s">
        <v>213</v>
      </c>
      <c r="L244" s="23" t="s">
        <v>213</v>
      </c>
      <c r="M244" s="23" t="s">
        <v>213</v>
      </c>
      <c r="N244" s="23" t="s">
        <v>213</v>
      </c>
      <c r="O244" s="23" t="s">
        <v>213</v>
      </c>
      <c r="P244" s="18" t="s">
        <v>226</v>
      </c>
      <c r="Q244" s="19" t="str">
        <f>VLOOKUP(P244,'Anuncio Previo'!H:I,2,FALSE)</f>
        <v>xsd:sting. Máximo 200 caracteres</v>
      </c>
    </row>
    <row r="245" spans="1:19" ht="60" x14ac:dyDescent="0.25">
      <c r="A245" s="35"/>
      <c r="B245" s="35"/>
      <c r="C245" s="132"/>
      <c r="D245" s="133" t="s">
        <v>197</v>
      </c>
      <c r="E245" s="35"/>
      <c r="F245" s="57" t="s">
        <v>374</v>
      </c>
      <c r="G245" s="85" t="s">
        <v>494</v>
      </c>
      <c r="H245" s="85" t="s">
        <v>494</v>
      </c>
      <c r="I245" s="85" t="s">
        <v>494</v>
      </c>
      <c r="J245" s="85" t="s">
        <v>494</v>
      </c>
      <c r="K245" s="85" t="s">
        <v>494</v>
      </c>
      <c r="L245" s="85" t="s">
        <v>494</v>
      </c>
      <c r="M245" s="85" t="s">
        <v>494</v>
      </c>
      <c r="N245" s="85" t="s">
        <v>494</v>
      </c>
      <c r="O245" s="85" t="s">
        <v>494</v>
      </c>
      <c r="P245" s="19" t="s">
        <v>227</v>
      </c>
      <c r="Q245" s="19" t="str">
        <f>VLOOKUP(P245,'Anuncio Previo'!H:I,2,FALSE)</f>
        <v>Valor en codelist AwardingCriteriaCode</v>
      </c>
    </row>
    <row r="246" spans="1:19" ht="105" x14ac:dyDescent="0.25">
      <c r="A246" s="117"/>
      <c r="B246" s="117"/>
      <c r="C246" s="134"/>
      <c r="D246" s="133" t="s">
        <v>647</v>
      </c>
      <c r="E246" s="35"/>
      <c r="F246" s="135" t="s">
        <v>374</v>
      </c>
      <c r="G246" s="85" t="s">
        <v>494</v>
      </c>
      <c r="H246" s="85" t="s">
        <v>494</v>
      </c>
      <c r="I246" s="85" t="s">
        <v>494</v>
      </c>
      <c r="J246" s="85" t="s">
        <v>494</v>
      </c>
      <c r="K246" s="85" t="s">
        <v>494</v>
      </c>
      <c r="L246" s="85" t="s">
        <v>494</v>
      </c>
      <c r="M246" s="85" t="s">
        <v>494</v>
      </c>
      <c r="N246" s="85" t="s">
        <v>494</v>
      </c>
      <c r="O246" s="85" t="s">
        <v>494</v>
      </c>
      <c r="P246" s="109" t="s">
        <v>648</v>
      </c>
      <c r="Q246" s="109" t="str">
        <f>VLOOKUP(P246,'Anuncio Previo'!H:I,2,FALSE)</f>
        <v>valor en codelist AwardingCriteriaAutomaticallyEvaluatedSubTypeCode para criterios evaluables automáticamente o AwardingCriteriaNotAutomaticallyEvaluatedSubTypeCode para los de juicio de valor</v>
      </c>
    </row>
    <row r="247" spans="1:19" ht="60" x14ac:dyDescent="0.25">
      <c r="C247" s="6"/>
      <c r="D247" s="15" t="s">
        <v>193</v>
      </c>
      <c r="F247" s="61">
        <v>1</v>
      </c>
      <c r="G247" s="85" t="s">
        <v>494</v>
      </c>
      <c r="H247" s="85" t="s">
        <v>494</v>
      </c>
      <c r="I247" s="85" t="s">
        <v>494</v>
      </c>
      <c r="J247" s="85" t="s">
        <v>494</v>
      </c>
      <c r="K247" s="85" t="s">
        <v>494</v>
      </c>
      <c r="L247" s="85" t="s">
        <v>494</v>
      </c>
      <c r="M247" s="85" t="s">
        <v>494</v>
      </c>
      <c r="N247" s="85" t="s">
        <v>494</v>
      </c>
      <c r="O247" s="85" t="s">
        <v>494</v>
      </c>
      <c r="P247" s="18" t="s">
        <v>161</v>
      </c>
      <c r="Q247" s="19" t="str">
        <f>VLOOKUP(P247,'Anuncio Previo'!H:I,2,FALSE)</f>
        <v>xsd:string. Máximo 1800 caracteres</v>
      </c>
    </row>
    <row r="248" spans="1:19" ht="60" x14ac:dyDescent="0.25">
      <c r="C248" s="6"/>
      <c r="D248" s="15" t="s">
        <v>201</v>
      </c>
      <c r="F248" s="61" t="s">
        <v>374</v>
      </c>
      <c r="G248" s="85" t="s">
        <v>494</v>
      </c>
      <c r="H248" s="85" t="s">
        <v>494</v>
      </c>
      <c r="I248" s="85" t="s">
        <v>494</v>
      </c>
      <c r="J248" s="85" t="s">
        <v>494</v>
      </c>
      <c r="K248" s="85" t="s">
        <v>494</v>
      </c>
      <c r="L248" s="85" t="s">
        <v>494</v>
      </c>
      <c r="M248" s="85" t="s">
        <v>494</v>
      </c>
      <c r="N248" s="85" t="s">
        <v>494</v>
      </c>
      <c r="O248" s="85" t="s">
        <v>494</v>
      </c>
      <c r="P248" s="18" t="s">
        <v>162</v>
      </c>
      <c r="Q248" s="19" t="str">
        <f>VLOOKUP(P248,'Anuncio Previo'!H:I,2,FALSE)</f>
        <v>xsd:decimal. Máximo 10 dígitos enteros y 2 decimales</v>
      </c>
    </row>
    <row r="249" spans="1:19" ht="42.75" customHeight="1" x14ac:dyDescent="0.25">
      <c r="C249" s="6"/>
      <c r="D249" s="15" t="s">
        <v>738</v>
      </c>
      <c r="F249" s="135" t="s">
        <v>374</v>
      </c>
      <c r="G249" s="36" t="s">
        <v>213</v>
      </c>
      <c r="H249" s="36" t="s">
        <v>213</v>
      </c>
      <c r="I249" s="36" t="s">
        <v>213</v>
      </c>
      <c r="J249" s="36" t="s">
        <v>213</v>
      </c>
      <c r="K249" s="36" t="s">
        <v>213</v>
      </c>
      <c r="L249" s="36" t="s">
        <v>213</v>
      </c>
      <c r="M249" s="36" t="s">
        <v>213</v>
      </c>
      <c r="N249" s="36" t="s">
        <v>213</v>
      </c>
      <c r="O249" s="36" t="s">
        <v>213</v>
      </c>
      <c r="P249" s="18" t="s">
        <v>740</v>
      </c>
      <c r="Q249" s="19" t="str">
        <f>VLOOKUP(P249,'Anuncio Previo'!H:I,2,FALSE)</f>
        <v>xsd:decimal. Máximo 10 dígitos enteros y 2 decimales</v>
      </c>
      <c r="R249" s="93"/>
      <c r="S249" s="93"/>
    </row>
    <row r="250" spans="1:19" ht="42.75" customHeight="1" x14ac:dyDescent="0.25">
      <c r="C250" s="6"/>
      <c r="D250" s="15" t="s">
        <v>739</v>
      </c>
      <c r="F250" s="135" t="s">
        <v>374</v>
      </c>
      <c r="G250" s="36" t="s">
        <v>213</v>
      </c>
      <c r="H250" s="36" t="s">
        <v>213</v>
      </c>
      <c r="I250" s="36" t="s">
        <v>213</v>
      </c>
      <c r="J250" s="36" t="s">
        <v>213</v>
      </c>
      <c r="K250" s="36" t="s">
        <v>213</v>
      </c>
      <c r="L250" s="36" t="s">
        <v>213</v>
      </c>
      <c r="M250" s="36" t="s">
        <v>213</v>
      </c>
      <c r="N250" s="36" t="s">
        <v>213</v>
      </c>
      <c r="O250" s="36" t="s">
        <v>213</v>
      </c>
      <c r="P250" s="18" t="s">
        <v>741</v>
      </c>
      <c r="Q250" s="19" t="str">
        <f>VLOOKUP(P250,'Anuncio Previo'!H:I,2,FALSE)</f>
        <v>xsd:decimal. Máximo 10 dígitos enteros y 2 decimales</v>
      </c>
    </row>
    <row r="251" spans="1:19" x14ac:dyDescent="0.25">
      <c r="A251" s="100"/>
      <c r="B251" s="99" t="s">
        <v>550</v>
      </c>
      <c r="C251" s="99"/>
      <c r="D251" s="99"/>
      <c r="E251" s="99"/>
      <c r="F251" s="97" t="s">
        <v>379</v>
      </c>
      <c r="G251" s="115" t="s">
        <v>213</v>
      </c>
      <c r="H251" s="115" t="s">
        <v>213</v>
      </c>
      <c r="I251" s="115" t="s">
        <v>213</v>
      </c>
      <c r="J251" s="115" t="s">
        <v>213</v>
      </c>
      <c r="K251" s="115" t="s">
        <v>213</v>
      </c>
      <c r="L251" s="115" t="s">
        <v>213</v>
      </c>
      <c r="M251" s="115" t="s">
        <v>213</v>
      </c>
      <c r="N251" s="115" t="s">
        <v>213</v>
      </c>
      <c r="O251" s="115" t="s">
        <v>213</v>
      </c>
      <c r="P251" s="93" t="s">
        <v>554</v>
      </c>
      <c r="Q251" s="101" t="s">
        <v>437</v>
      </c>
    </row>
    <row r="252" spans="1:19" ht="45" x14ac:dyDescent="0.25">
      <c r="A252" s="100"/>
      <c r="B252" s="99"/>
      <c r="C252" s="99" t="s">
        <v>0</v>
      </c>
      <c r="D252" s="99"/>
      <c r="E252" s="99"/>
      <c r="F252" s="97" t="s">
        <v>374</v>
      </c>
      <c r="G252" s="36" t="s">
        <v>213</v>
      </c>
      <c r="H252" s="36" t="s">
        <v>213</v>
      </c>
      <c r="I252" s="36" t="s">
        <v>213</v>
      </c>
      <c r="J252" s="36" t="s">
        <v>213</v>
      </c>
      <c r="K252" s="36" t="s">
        <v>213</v>
      </c>
      <c r="L252" s="36" t="s">
        <v>213</v>
      </c>
      <c r="M252" s="36" t="s">
        <v>213</v>
      </c>
      <c r="N252" s="36" t="s">
        <v>213</v>
      </c>
      <c r="O252" s="36" t="s">
        <v>213</v>
      </c>
      <c r="P252" s="93" t="s">
        <v>553</v>
      </c>
      <c r="Q252" s="19" t="str">
        <f>VLOOKUP(P252,'Anuncio Previo'!H:I,2,FALSE)</f>
        <v>xsd:String. Máximo 50 caracteres  - Texto del Código en lista gc ExecutionRequirementCode</v>
      </c>
    </row>
    <row r="253" spans="1:19" ht="75" x14ac:dyDescent="0.25">
      <c r="A253" s="100"/>
      <c r="B253" s="99"/>
      <c r="C253" s="92" t="s">
        <v>551</v>
      </c>
      <c r="D253" s="99"/>
      <c r="E253" s="99"/>
      <c r="F253" s="97" t="s">
        <v>374</v>
      </c>
      <c r="G253" s="85" t="s">
        <v>726</v>
      </c>
      <c r="H253" s="85" t="s">
        <v>726</v>
      </c>
      <c r="I253" s="85" t="s">
        <v>726</v>
      </c>
      <c r="J253" s="85" t="s">
        <v>726</v>
      </c>
      <c r="K253" s="85" t="s">
        <v>726</v>
      </c>
      <c r="L253" s="85" t="s">
        <v>726</v>
      </c>
      <c r="M253" s="85" t="s">
        <v>726</v>
      </c>
      <c r="N253" s="85" t="s">
        <v>726</v>
      </c>
      <c r="O253" s="85" t="s">
        <v>726</v>
      </c>
      <c r="P253" s="93" t="s">
        <v>552</v>
      </c>
      <c r="Q253" s="93" t="s">
        <v>602</v>
      </c>
    </row>
    <row r="254" spans="1:19" ht="75" x14ac:dyDescent="0.25">
      <c r="A254" s="100"/>
      <c r="B254" s="99"/>
      <c r="C254" s="92" t="s">
        <v>193</v>
      </c>
      <c r="D254" s="99"/>
      <c r="E254" s="99"/>
      <c r="F254" s="97" t="s">
        <v>374</v>
      </c>
      <c r="G254" s="85" t="s">
        <v>726</v>
      </c>
      <c r="H254" s="85" t="s">
        <v>726</v>
      </c>
      <c r="I254" s="85" t="s">
        <v>726</v>
      </c>
      <c r="J254" s="85" t="s">
        <v>726</v>
      </c>
      <c r="K254" s="85" t="s">
        <v>726</v>
      </c>
      <c r="L254" s="85" t="s">
        <v>726</v>
      </c>
      <c r="M254" s="85" t="s">
        <v>726</v>
      </c>
      <c r="N254" s="85" t="s">
        <v>726</v>
      </c>
      <c r="O254" s="85" t="s">
        <v>726</v>
      </c>
      <c r="P254" s="93" t="s">
        <v>553</v>
      </c>
      <c r="Q254" s="93" t="s">
        <v>593</v>
      </c>
    </row>
    <row r="255" spans="1:19" x14ac:dyDescent="0.25">
      <c r="A255" s="100"/>
      <c r="B255" s="103" t="s">
        <v>555</v>
      </c>
      <c r="C255" s="8"/>
      <c r="D255" s="8"/>
      <c r="E255" s="8"/>
      <c r="F255" s="97"/>
      <c r="G255" s="115"/>
      <c r="H255" s="115"/>
      <c r="I255" s="115"/>
      <c r="J255" s="115"/>
      <c r="K255" s="115"/>
      <c r="L255" s="115"/>
      <c r="M255" s="115"/>
      <c r="N255" s="115"/>
      <c r="O255" s="115"/>
      <c r="P255" s="101"/>
      <c r="Q255" s="101"/>
    </row>
    <row r="256" spans="1:19" x14ac:dyDescent="0.25">
      <c r="A256" s="100"/>
      <c r="B256" s="8"/>
      <c r="C256" s="103" t="s">
        <v>556</v>
      </c>
      <c r="D256" s="103"/>
      <c r="E256" s="99"/>
      <c r="F256" s="97" t="s">
        <v>374</v>
      </c>
      <c r="G256" s="115" t="s">
        <v>213</v>
      </c>
      <c r="H256" s="115" t="s">
        <v>213</v>
      </c>
      <c r="I256" s="115" t="s">
        <v>213</v>
      </c>
      <c r="J256" s="115" t="s">
        <v>213</v>
      </c>
      <c r="K256" s="115" t="s">
        <v>213</v>
      </c>
      <c r="L256" s="115" t="s">
        <v>213</v>
      </c>
      <c r="M256" s="115" t="s">
        <v>213</v>
      </c>
      <c r="N256" s="115" t="s">
        <v>213</v>
      </c>
      <c r="O256" s="115" t="s">
        <v>213</v>
      </c>
      <c r="P256" s="93" t="s">
        <v>558</v>
      </c>
      <c r="Q256" s="93" t="s">
        <v>593</v>
      </c>
    </row>
    <row r="257" spans="1:17" x14ac:dyDescent="0.25">
      <c r="A257" s="100"/>
      <c r="B257" s="8"/>
      <c r="C257" s="103" t="s">
        <v>557</v>
      </c>
      <c r="D257" s="103"/>
      <c r="E257" s="99"/>
      <c r="F257" s="97" t="s">
        <v>374</v>
      </c>
      <c r="G257" s="115" t="s">
        <v>213</v>
      </c>
      <c r="H257" s="115" t="s">
        <v>213</v>
      </c>
      <c r="I257" s="115" t="s">
        <v>213</v>
      </c>
      <c r="J257" s="115" t="s">
        <v>213</v>
      </c>
      <c r="K257" s="115" t="s">
        <v>213</v>
      </c>
      <c r="L257" s="115" t="s">
        <v>213</v>
      </c>
      <c r="M257" s="115" t="s">
        <v>213</v>
      </c>
      <c r="N257" s="115" t="s">
        <v>213</v>
      </c>
      <c r="O257" s="115" t="s">
        <v>213</v>
      </c>
      <c r="P257" s="93" t="s">
        <v>559</v>
      </c>
      <c r="Q257" s="93" t="s">
        <v>435</v>
      </c>
    </row>
    <row r="258" spans="1:17" x14ac:dyDescent="0.25">
      <c r="A258" s="100"/>
      <c r="B258" s="98" t="s">
        <v>574</v>
      </c>
      <c r="C258" s="99"/>
      <c r="D258" s="99"/>
      <c r="E258" s="99"/>
      <c r="F258" s="97" t="s">
        <v>374</v>
      </c>
      <c r="G258" s="115" t="s">
        <v>213</v>
      </c>
      <c r="H258" s="115" t="s">
        <v>213</v>
      </c>
      <c r="I258" s="115" t="s">
        <v>213</v>
      </c>
      <c r="J258" s="115" t="s">
        <v>213</v>
      </c>
      <c r="K258" s="115" t="s">
        <v>213</v>
      </c>
      <c r="L258" s="115" t="s">
        <v>213</v>
      </c>
      <c r="M258" s="115" t="s">
        <v>213</v>
      </c>
      <c r="N258" s="115" t="s">
        <v>213</v>
      </c>
      <c r="O258" s="115" t="s">
        <v>213</v>
      </c>
      <c r="P258" s="93" t="s">
        <v>579</v>
      </c>
      <c r="Q258" s="101" t="s">
        <v>437</v>
      </c>
    </row>
    <row r="259" spans="1:17" x14ac:dyDescent="0.25">
      <c r="A259" s="100"/>
      <c r="B259" s="99"/>
      <c r="C259" s="93" t="s">
        <v>575</v>
      </c>
      <c r="D259" s="99"/>
      <c r="E259" s="99"/>
      <c r="F259" s="97" t="s">
        <v>374</v>
      </c>
      <c r="G259" s="115" t="s">
        <v>213</v>
      </c>
      <c r="H259" s="115" t="s">
        <v>213</v>
      </c>
      <c r="I259" s="115" t="s">
        <v>213</v>
      </c>
      <c r="J259" s="115" t="s">
        <v>213</v>
      </c>
      <c r="K259" s="115" t="s">
        <v>213</v>
      </c>
      <c r="L259" s="115" t="s">
        <v>213</v>
      </c>
      <c r="M259" s="115" t="s">
        <v>213</v>
      </c>
      <c r="N259" s="115" t="s">
        <v>213</v>
      </c>
      <c r="O259" s="115" t="s">
        <v>213</v>
      </c>
      <c r="P259" s="93" t="s">
        <v>577</v>
      </c>
      <c r="Q259" s="93" t="s">
        <v>433</v>
      </c>
    </row>
    <row r="260" spans="1:17" x14ac:dyDescent="0.25">
      <c r="A260" s="100"/>
      <c r="B260" s="99"/>
      <c r="C260" s="93" t="s">
        <v>576</v>
      </c>
      <c r="D260" s="99"/>
      <c r="E260" s="99"/>
      <c r="F260" s="97" t="s">
        <v>374</v>
      </c>
      <c r="G260" s="115" t="s">
        <v>213</v>
      </c>
      <c r="H260" s="115" t="s">
        <v>213</v>
      </c>
      <c r="I260" s="115" t="s">
        <v>213</v>
      </c>
      <c r="J260" s="115" t="s">
        <v>213</v>
      </c>
      <c r="K260" s="115" t="s">
        <v>213</v>
      </c>
      <c r="L260" s="115" t="s">
        <v>213</v>
      </c>
      <c r="M260" s="115" t="s">
        <v>213</v>
      </c>
      <c r="N260" s="115" t="s">
        <v>213</v>
      </c>
      <c r="O260" s="115" t="s">
        <v>213</v>
      </c>
      <c r="P260" s="93" t="s">
        <v>578</v>
      </c>
      <c r="Q260" s="93" t="s">
        <v>603</v>
      </c>
    </row>
    <row r="261" spans="1:17" x14ac:dyDescent="0.25">
      <c r="A261" s="100"/>
      <c r="B261" s="1" t="s">
        <v>580</v>
      </c>
      <c r="C261" s="99"/>
      <c r="D261" s="99"/>
      <c r="E261" s="99"/>
      <c r="F261" s="97" t="s">
        <v>374</v>
      </c>
      <c r="G261" s="115" t="s">
        <v>213</v>
      </c>
      <c r="H261" s="115" t="s">
        <v>213</v>
      </c>
      <c r="I261" s="115" t="s">
        <v>213</v>
      </c>
      <c r="J261" s="115" t="s">
        <v>213</v>
      </c>
      <c r="K261" s="115" t="s">
        <v>213</v>
      </c>
      <c r="L261" s="115" t="s">
        <v>213</v>
      </c>
      <c r="M261" s="115" t="s">
        <v>213</v>
      </c>
      <c r="N261" s="115" t="s">
        <v>213</v>
      </c>
      <c r="O261" s="115" t="s">
        <v>213</v>
      </c>
      <c r="P261" s="93" t="s">
        <v>581</v>
      </c>
      <c r="Q261" s="93" t="s">
        <v>433</v>
      </c>
    </row>
    <row r="262" spans="1:17" ht="15.75" x14ac:dyDescent="0.25">
      <c r="A262" s="14" t="s">
        <v>292</v>
      </c>
      <c r="B262" s="14"/>
      <c r="C262" s="14"/>
      <c r="D262" s="14"/>
      <c r="E262" s="16"/>
      <c r="F262" s="51">
        <v>1</v>
      </c>
      <c r="G262" s="38" t="s">
        <v>207</v>
      </c>
      <c r="H262" s="38" t="s">
        <v>207</v>
      </c>
      <c r="I262" s="38" t="s">
        <v>207</v>
      </c>
      <c r="J262" s="38" t="s">
        <v>207</v>
      </c>
      <c r="K262" s="38" t="s">
        <v>207</v>
      </c>
      <c r="L262" s="38" t="s">
        <v>207</v>
      </c>
      <c r="M262" s="38" t="s">
        <v>207</v>
      </c>
      <c r="N262" s="38" t="s">
        <v>207</v>
      </c>
      <c r="O262" s="38" t="s">
        <v>207</v>
      </c>
      <c r="P262" s="18" t="s">
        <v>341</v>
      </c>
      <c r="Q262" s="19" t="s">
        <v>437</v>
      </c>
    </row>
    <row r="263" spans="1:17" ht="30" x14ac:dyDescent="0.25">
      <c r="B263" s="16" t="s">
        <v>342</v>
      </c>
      <c r="F263" s="50">
        <v>1</v>
      </c>
      <c r="G263" s="38" t="s">
        <v>207</v>
      </c>
      <c r="H263" s="38" t="s">
        <v>207</v>
      </c>
      <c r="I263" s="38" t="s">
        <v>207</v>
      </c>
      <c r="J263" s="38" t="s">
        <v>207</v>
      </c>
      <c r="K263" s="38" t="s">
        <v>207</v>
      </c>
      <c r="L263" s="38" t="s">
        <v>207</v>
      </c>
      <c r="M263" s="38" t="s">
        <v>207</v>
      </c>
      <c r="N263" s="38" t="s">
        <v>207</v>
      </c>
      <c r="O263" s="38" t="s">
        <v>207</v>
      </c>
      <c r="P263" s="18" t="s">
        <v>293</v>
      </c>
      <c r="Q263" s="19" t="s">
        <v>701</v>
      </c>
    </row>
    <row r="264" spans="1:17" ht="30" x14ac:dyDescent="0.25">
      <c r="B264" s="16" t="s">
        <v>294</v>
      </c>
      <c r="F264" s="50" t="s">
        <v>374</v>
      </c>
      <c r="G264" s="39" t="s">
        <v>209</v>
      </c>
      <c r="H264" s="39" t="s">
        <v>209</v>
      </c>
      <c r="I264" s="39" t="s">
        <v>209</v>
      </c>
      <c r="J264" s="39" t="s">
        <v>209</v>
      </c>
      <c r="K264" s="39" t="s">
        <v>209</v>
      </c>
      <c r="L264" s="39" t="s">
        <v>209</v>
      </c>
      <c r="M264" s="39" t="s">
        <v>209</v>
      </c>
      <c r="N264" s="39" t="s">
        <v>209</v>
      </c>
      <c r="O264" s="39" t="s">
        <v>209</v>
      </c>
      <c r="P264" s="18" t="s">
        <v>295</v>
      </c>
      <c r="Q264" s="19" t="s">
        <v>475</v>
      </c>
    </row>
    <row r="265" spans="1:17" x14ac:dyDescent="0.25">
      <c r="A265" s="2"/>
      <c r="B265" s="15" t="s">
        <v>296</v>
      </c>
      <c r="C265" s="2"/>
      <c r="D265" s="2"/>
      <c r="F265" s="50" t="s">
        <v>374</v>
      </c>
      <c r="G265" s="39" t="s">
        <v>209</v>
      </c>
      <c r="H265" s="39" t="s">
        <v>209</v>
      </c>
      <c r="I265" s="39" t="s">
        <v>209</v>
      </c>
      <c r="J265" s="39" t="s">
        <v>209</v>
      </c>
      <c r="K265" s="39" t="s">
        <v>209</v>
      </c>
      <c r="L265" s="39" t="s">
        <v>209</v>
      </c>
      <c r="M265" s="39" t="s">
        <v>209</v>
      </c>
      <c r="N265" s="39" t="s">
        <v>209</v>
      </c>
      <c r="O265" s="39" t="s">
        <v>209</v>
      </c>
      <c r="P265" s="18" t="s">
        <v>297</v>
      </c>
      <c r="Q265" s="19" t="s">
        <v>448</v>
      </c>
    </row>
    <row r="266" spans="1:17" x14ac:dyDescent="0.25">
      <c r="B266" s="15" t="s">
        <v>298</v>
      </c>
      <c r="F266" s="50">
        <v>1</v>
      </c>
      <c r="G266" s="38" t="s">
        <v>207</v>
      </c>
      <c r="H266" s="38" t="s">
        <v>207</v>
      </c>
      <c r="I266" s="38" t="s">
        <v>207</v>
      </c>
      <c r="J266" s="38" t="s">
        <v>207</v>
      </c>
      <c r="K266" s="38" t="s">
        <v>207</v>
      </c>
      <c r="L266" s="38" t="s">
        <v>207</v>
      </c>
      <c r="M266" s="38" t="s">
        <v>207</v>
      </c>
      <c r="N266" s="38" t="s">
        <v>207</v>
      </c>
      <c r="O266" s="38" t="s">
        <v>207</v>
      </c>
      <c r="P266" s="18" t="s">
        <v>299</v>
      </c>
      <c r="Q266" s="19" t="s">
        <v>435</v>
      </c>
    </row>
    <row r="267" spans="1:17" ht="30" x14ac:dyDescent="0.25">
      <c r="B267" s="15" t="s">
        <v>300</v>
      </c>
      <c r="F267" s="50">
        <v>1</v>
      </c>
      <c r="G267" s="39" t="s">
        <v>209</v>
      </c>
      <c r="H267" s="39" t="s">
        <v>209</v>
      </c>
      <c r="I267" s="39" t="s">
        <v>209</v>
      </c>
      <c r="J267" s="39" t="s">
        <v>209</v>
      </c>
      <c r="K267" s="39" t="s">
        <v>209</v>
      </c>
      <c r="L267" s="39" t="s">
        <v>209</v>
      </c>
      <c r="M267" s="39" t="s">
        <v>209</v>
      </c>
      <c r="N267" s="39" t="s">
        <v>209</v>
      </c>
      <c r="O267" s="39" t="s">
        <v>209</v>
      </c>
      <c r="P267" s="18" t="s">
        <v>301</v>
      </c>
      <c r="Q267" s="19" t="s">
        <v>527</v>
      </c>
    </row>
    <row r="268" spans="1:17" ht="30" x14ac:dyDescent="0.25">
      <c r="B268" s="15" t="s">
        <v>302</v>
      </c>
      <c r="F268" s="50" t="s">
        <v>374</v>
      </c>
      <c r="G268" s="39" t="s">
        <v>209</v>
      </c>
      <c r="H268" s="39" t="s">
        <v>209</v>
      </c>
      <c r="I268" s="39" t="s">
        <v>209</v>
      </c>
      <c r="J268" s="39" t="s">
        <v>209</v>
      </c>
      <c r="K268" s="39" t="s">
        <v>209</v>
      </c>
      <c r="L268" s="39" t="s">
        <v>209</v>
      </c>
      <c r="M268" s="39" t="s">
        <v>209</v>
      </c>
      <c r="N268" s="39" t="s">
        <v>209</v>
      </c>
      <c r="O268" s="39" t="s">
        <v>209</v>
      </c>
      <c r="P268" s="18" t="s">
        <v>476</v>
      </c>
      <c r="Q268" s="19" t="s">
        <v>474</v>
      </c>
    </row>
    <row r="269" spans="1:17" ht="30" x14ac:dyDescent="0.25">
      <c r="B269" s="15" t="s">
        <v>303</v>
      </c>
      <c r="F269" s="50" t="s">
        <v>374</v>
      </c>
      <c r="G269" s="39" t="s">
        <v>209</v>
      </c>
      <c r="H269" s="39" t="s">
        <v>209</v>
      </c>
      <c r="I269" s="39" t="s">
        <v>209</v>
      </c>
      <c r="J269" s="39" t="s">
        <v>209</v>
      </c>
      <c r="K269" s="39" t="s">
        <v>209</v>
      </c>
      <c r="L269" s="39" t="s">
        <v>209</v>
      </c>
      <c r="M269" s="39" t="s">
        <v>209</v>
      </c>
      <c r="N269" s="39" t="s">
        <v>209</v>
      </c>
      <c r="O269" s="39" t="s">
        <v>209</v>
      </c>
      <c r="P269" s="18" t="s">
        <v>477</v>
      </c>
      <c r="Q269" s="19" t="s">
        <v>474</v>
      </c>
    </row>
    <row r="270" spans="1:17" x14ac:dyDescent="0.25">
      <c r="B270" s="15" t="s">
        <v>304</v>
      </c>
      <c r="C270" s="15"/>
      <c r="D270" s="15"/>
      <c r="F270" s="50" t="s">
        <v>374</v>
      </c>
      <c r="G270" s="39" t="s">
        <v>209</v>
      </c>
      <c r="H270" s="39" t="s">
        <v>209</v>
      </c>
      <c r="I270" s="39" t="s">
        <v>209</v>
      </c>
      <c r="J270" s="39" t="s">
        <v>209</v>
      </c>
      <c r="K270" s="39" t="s">
        <v>209</v>
      </c>
      <c r="L270" s="39" t="s">
        <v>209</v>
      </c>
      <c r="M270" s="39" t="s">
        <v>209</v>
      </c>
      <c r="N270" s="39" t="s">
        <v>209</v>
      </c>
      <c r="O270" s="39" t="s">
        <v>209</v>
      </c>
      <c r="P270" s="18" t="s">
        <v>305</v>
      </c>
      <c r="Q270" s="19" t="s">
        <v>510</v>
      </c>
    </row>
    <row r="271" spans="1:17" x14ac:dyDescent="0.25">
      <c r="B271" s="15" t="s">
        <v>306</v>
      </c>
      <c r="C271" s="15"/>
      <c r="D271" s="15"/>
      <c r="F271" s="50" t="s">
        <v>374</v>
      </c>
      <c r="G271" s="39" t="s">
        <v>209</v>
      </c>
      <c r="H271" s="39" t="s">
        <v>209</v>
      </c>
      <c r="I271" s="39" t="s">
        <v>209</v>
      </c>
      <c r="J271" s="39" t="s">
        <v>209</v>
      </c>
      <c r="K271" s="39" t="s">
        <v>209</v>
      </c>
      <c r="L271" s="39" t="s">
        <v>209</v>
      </c>
      <c r="M271" s="39" t="s">
        <v>209</v>
      </c>
      <c r="N271" s="39" t="s">
        <v>209</v>
      </c>
      <c r="O271" s="39" t="s">
        <v>209</v>
      </c>
      <c r="P271" s="18" t="s">
        <v>307</v>
      </c>
      <c r="Q271" s="19" t="s">
        <v>435</v>
      </c>
    </row>
    <row r="272" spans="1:17" x14ac:dyDescent="0.25">
      <c r="B272" s="15" t="s">
        <v>308</v>
      </c>
      <c r="C272" s="15"/>
      <c r="D272" s="15"/>
      <c r="F272" s="50" t="s">
        <v>374</v>
      </c>
      <c r="G272" s="39" t="s">
        <v>209</v>
      </c>
      <c r="H272" s="39" t="s">
        <v>209</v>
      </c>
      <c r="I272" s="39" t="s">
        <v>209</v>
      </c>
      <c r="J272" s="39" t="s">
        <v>209</v>
      </c>
      <c r="K272" s="39" t="s">
        <v>209</v>
      </c>
      <c r="L272" s="39" t="s">
        <v>209</v>
      </c>
      <c r="M272" s="39" t="s">
        <v>209</v>
      </c>
      <c r="N272" s="39" t="s">
        <v>209</v>
      </c>
      <c r="O272" s="39" t="s">
        <v>209</v>
      </c>
      <c r="P272" s="18" t="s">
        <v>309</v>
      </c>
      <c r="Q272" s="19" t="s">
        <v>435</v>
      </c>
    </row>
    <row r="273" spans="1:17" x14ac:dyDescent="0.25">
      <c r="B273" s="11" t="s">
        <v>332</v>
      </c>
      <c r="C273" s="11"/>
      <c r="D273" s="11"/>
      <c r="F273" s="51">
        <v>1</v>
      </c>
      <c r="G273" s="39" t="s">
        <v>209</v>
      </c>
      <c r="H273" s="39" t="s">
        <v>209</v>
      </c>
      <c r="I273" s="39" t="s">
        <v>209</v>
      </c>
      <c r="J273" s="39" t="s">
        <v>209</v>
      </c>
      <c r="K273" s="39" t="s">
        <v>209</v>
      </c>
      <c r="L273" s="39" t="s">
        <v>209</v>
      </c>
      <c r="M273" s="39" t="s">
        <v>209</v>
      </c>
      <c r="N273" s="39" t="s">
        <v>209</v>
      </c>
      <c r="O273" s="39" t="s">
        <v>209</v>
      </c>
      <c r="P273" s="18" t="s">
        <v>416</v>
      </c>
      <c r="Q273" s="19" t="s">
        <v>437</v>
      </c>
    </row>
    <row r="274" spans="1:17" ht="30" x14ac:dyDescent="0.25">
      <c r="C274" s="15" t="s">
        <v>331</v>
      </c>
      <c r="D274" s="15"/>
      <c r="F274" s="50">
        <v>1</v>
      </c>
      <c r="G274" s="39" t="s">
        <v>209</v>
      </c>
      <c r="H274" s="39" t="s">
        <v>209</v>
      </c>
      <c r="I274" s="39" t="s">
        <v>209</v>
      </c>
      <c r="J274" s="39" t="s">
        <v>209</v>
      </c>
      <c r="K274" s="39" t="s">
        <v>209</v>
      </c>
      <c r="L274" s="39" t="s">
        <v>209</v>
      </c>
      <c r="M274" s="39" t="s">
        <v>209</v>
      </c>
      <c r="N274" s="39" t="s">
        <v>209</v>
      </c>
      <c r="O274" s="39" t="s">
        <v>209</v>
      </c>
      <c r="P274" s="18" t="s">
        <v>310</v>
      </c>
      <c r="Q274" s="19" t="s">
        <v>445</v>
      </c>
    </row>
    <row r="275" spans="1:17" ht="30" x14ac:dyDescent="0.25">
      <c r="C275" s="15" t="s">
        <v>190</v>
      </c>
      <c r="D275" s="15"/>
      <c r="F275" s="50" t="s">
        <v>419</v>
      </c>
      <c r="G275" s="39" t="s">
        <v>209</v>
      </c>
      <c r="H275" s="39" t="s">
        <v>209</v>
      </c>
      <c r="I275" s="39" t="s">
        <v>209</v>
      </c>
      <c r="J275" s="39" t="s">
        <v>209</v>
      </c>
      <c r="K275" s="39" t="s">
        <v>209</v>
      </c>
      <c r="L275" s="39" t="s">
        <v>209</v>
      </c>
      <c r="M275" s="39" t="s">
        <v>209</v>
      </c>
      <c r="N275" s="39" t="s">
        <v>209</v>
      </c>
      <c r="O275" s="39" t="s">
        <v>209</v>
      </c>
      <c r="P275" s="18" t="s">
        <v>311</v>
      </c>
      <c r="Q275" s="19" t="s">
        <v>460</v>
      </c>
    </row>
    <row r="276" spans="1:17" x14ac:dyDescent="0.25">
      <c r="A276" s="100"/>
      <c r="B276" s="100"/>
      <c r="C276" s="93" t="s">
        <v>623</v>
      </c>
      <c r="D276" s="93"/>
      <c r="E276" s="96"/>
      <c r="F276" s="97"/>
      <c r="G276" s="39" t="s">
        <v>209</v>
      </c>
      <c r="H276" s="39" t="s">
        <v>209</v>
      </c>
      <c r="I276" s="39" t="s">
        <v>209</v>
      </c>
      <c r="J276" s="39" t="s">
        <v>209</v>
      </c>
      <c r="K276" s="39" t="s">
        <v>209</v>
      </c>
      <c r="L276" s="39" t="s">
        <v>209</v>
      </c>
      <c r="M276" s="39" t="s">
        <v>209</v>
      </c>
      <c r="N276" s="39" t="s">
        <v>209</v>
      </c>
      <c r="O276" s="39" t="s">
        <v>209</v>
      </c>
      <c r="P276" s="93" t="s">
        <v>661</v>
      </c>
      <c r="Q276" s="109" t="s">
        <v>444</v>
      </c>
    </row>
    <row r="277" spans="1:17" x14ac:dyDescent="0.25">
      <c r="A277" s="100"/>
      <c r="B277" s="100"/>
      <c r="C277" s="93" t="s">
        <v>624</v>
      </c>
      <c r="D277" s="93"/>
      <c r="E277" s="96"/>
      <c r="F277" s="97"/>
      <c r="G277" s="39" t="s">
        <v>209</v>
      </c>
      <c r="H277" s="39" t="s">
        <v>209</v>
      </c>
      <c r="I277" s="39" t="s">
        <v>209</v>
      </c>
      <c r="J277" s="39" t="s">
        <v>209</v>
      </c>
      <c r="K277" s="39" t="s">
        <v>209</v>
      </c>
      <c r="L277" s="39" t="s">
        <v>209</v>
      </c>
      <c r="M277" s="39" t="s">
        <v>209</v>
      </c>
      <c r="N277" s="39" t="s">
        <v>209</v>
      </c>
      <c r="O277" s="39" t="s">
        <v>209</v>
      </c>
      <c r="P277" s="93" t="s">
        <v>662</v>
      </c>
      <c r="Q277" s="109" t="s">
        <v>626</v>
      </c>
    </row>
    <row r="278" spans="1:17" x14ac:dyDescent="0.25">
      <c r="A278" s="100"/>
      <c r="B278" s="100"/>
      <c r="C278" s="93" t="s">
        <v>18</v>
      </c>
      <c r="D278" s="93"/>
      <c r="E278" s="96"/>
      <c r="F278" s="97"/>
      <c r="G278" s="39" t="s">
        <v>209</v>
      </c>
      <c r="H278" s="39" t="s">
        <v>209</v>
      </c>
      <c r="I278" s="39" t="s">
        <v>209</v>
      </c>
      <c r="J278" s="39" t="s">
        <v>209</v>
      </c>
      <c r="K278" s="39" t="s">
        <v>209</v>
      </c>
      <c r="L278" s="39" t="s">
        <v>209</v>
      </c>
      <c r="M278" s="39" t="s">
        <v>209</v>
      </c>
      <c r="N278" s="39" t="s">
        <v>209</v>
      </c>
      <c r="O278" s="39" t="s">
        <v>209</v>
      </c>
      <c r="P278" s="93" t="s">
        <v>663</v>
      </c>
      <c r="Q278" s="109" t="s">
        <v>622</v>
      </c>
    </row>
    <row r="279" spans="1:17" x14ac:dyDescent="0.25">
      <c r="A279" s="100"/>
      <c r="B279" s="100"/>
      <c r="C279" s="104" t="s">
        <v>21</v>
      </c>
      <c r="D279" s="104"/>
      <c r="E279" s="96"/>
      <c r="F279" s="97"/>
      <c r="G279" s="39" t="s">
        <v>209</v>
      </c>
      <c r="H279" s="39" t="s">
        <v>209</v>
      </c>
      <c r="I279" s="39" t="s">
        <v>209</v>
      </c>
      <c r="J279" s="39" t="s">
        <v>209</v>
      </c>
      <c r="K279" s="39" t="s">
        <v>209</v>
      </c>
      <c r="L279" s="39" t="s">
        <v>209</v>
      </c>
      <c r="M279" s="39" t="s">
        <v>209</v>
      </c>
      <c r="N279" s="39" t="s">
        <v>209</v>
      </c>
      <c r="O279" s="39" t="s">
        <v>209</v>
      </c>
      <c r="P279" s="93" t="s">
        <v>664</v>
      </c>
      <c r="Q279" s="109" t="s">
        <v>627</v>
      </c>
    </row>
    <row r="280" spans="1:17" x14ac:dyDescent="0.25">
      <c r="A280" s="100"/>
      <c r="B280" s="100"/>
      <c r="C280" s="104" t="s">
        <v>625</v>
      </c>
      <c r="D280" s="104"/>
      <c r="E280" s="96"/>
      <c r="F280" s="97"/>
      <c r="G280" s="39" t="s">
        <v>209</v>
      </c>
      <c r="H280" s="39" t="s">
        <v>209</v>
      </c>
      <c r="I280" s="39" t="s">
        <v>209</v>
      </c>
      <c r="J280" s="39" t="s">
        <v>209</v>
      </c>
      <c r="K280" s="39" t="s">
        <v>209</v>
      </c>
      <c r="L280" s="39" t="s">
        <v>209</v>
      </c>
      <c r="M280" s="39" t="s">
        <v>209</v>
      </c>
      <c r="N280" s="39" t="s">
        <v>209</v>
      </c>
      <c r="O280" s="39" t="s">
        <v>209</v>
      </c>
      <c r="P280" s="93" t="s">
        <v>665</v>
      </c>
      <c r="Q280" s="109" t="s">
        <v>628</v>
      </c>
    </row>
    <row r="281" spans="1:17" x14ac:dyDescent="0.25">
      <c r="A281" s="100"/>
      <c r="B281" s="29" t="s">
        <v>604</v>
      </c>
      <c r="C281" s="95"/>
      <c r="D281" s="95"/>
      <c r="E281" s="96"/>
      <c r="F281" s="97"/>
      <c r="G281" s="39" t="s">
        <v>209</v>
      </c>
      <c r="H281" s="39" t="s">
        <v>209</v>
      </c>
      <c r="I281" s="39" t="s">
        <v>209</v>
      </c>
      <c r="J281" s="39" t="s">
        <v>209</v>
      </c>
      <c r="K281" s="39" t="s">
        <v>209</v>
      </c>
      <c r="L281" s="39" t="s">
        <v>209</v>
      </c>
      <c r="M281" s="39" t="s">
        <v>209</v>
      </c>
      <c r="N281" s="39" t="s">
        <v>209</v>
      </c>
      <c r="O281" s="39" t="s">
        <v>209</v>
      </c>
      <c r="P281" s="93" t="s">
        <v>616</v>
      </c>
      <c r="Q281" s="109" t="s">
        <v>433</v>
      </c>
    </row>
    <row r="282" spans="1:17" x14ac:dyDescent="0.25">
      <c r="A282" s="100"/>
      <c r="B282" s="29" t="s">
        <v>605</v>
      </c>
      <c r="C282" s="95"/>
      <c r="D282" s="95"/>
      <c r="E282" s="96"/>
      <c r="F282" s="97"/>
      <c r="G282" s="39" t="s">
        <v>209</v>
      </c>
      <c r="H282" s="39" t="s">
        <v>209</v>
      </c>
      <c r="I282" s="39" t="s">
        <v>209</v>
      </c>
      <c r="J282" s="39" t="s">
        <v>209</v>
      </c>
      <c r="K282" s="39" t="s">
        <v>209</v>
      </c>
      <c r="L282" s="39" t="s">
        <v>209</v>
      </c>
      <c r="M282" s="39" t="s">
        <v>209</v>
      </c>
      <c r="N282" s="39" t="s">
        <v>209</v>
      </c>
      <c r="O282" s="39" t="s">
        <v>209</v>
      </c>
      <c r="P282" s="93" t="s">
        <v>619</v>
      </c>
      <c r="Q282" s="109" t="s">
        <v>620</v>
      </c>
    </row>
    <row r="283" spans="1:17" x14ac:dyDescent="0.25">
      <c r="A283" s="100"/>
      <c r="B283" s="29" t="s">
        <v>606</v>
      </c>
      <c r="C283" s="95"/>
      <c r="D283" s="95"/>
      <c r="E283" s="96"/>
      <c r="F283" s="97"/>
      <c r="G283" s="39" t="s">
        <v>209</v>
      </c>
      <c r="H283" s="39" t="s">
        <v>209</v>
      </c>
      <c r="I283" s="39" t="s">
        <v>209</v>
      </c>
      <c r="J283" s="39" t="s">
        <v>209</v>
      </c>
      <c r="K283" s="39" t="s">
        <v>209</v>
      </c>
      <c r="L283" s="39" t="s">
        <v>209</v>
      </c>
      <c r="M283" s="39" t="s">
        <v>209</v>
      </c>
      <c r="N283" s="39" t="s">
        <v>209</v>
      </c>
      <c r="O283" s="39" t="s">
        <v>209</v>
      </c>
      <c r="P283" s="93" t="s">
        <v>617</v>
      </c>
      <c r="Q283" s="109" t="s">
        <v>621</v>
      </c>
    </row>
    <row r="284" spans="1:17" x14ac:dyDescent="0.25">
      <c r="A284" s="100"/>
      <c r="B284" s="29" t="s">
        <v>607</v>
      </c>
      <c r="C284" s="95"/>
      <c r="D284" s="95"/>
      <c r="E284" s="96"/>
      <c r="F284" s="97"/>
      <c r="G284" s="39" t="s">
        <v>209</v>
      </c>
      <c r="H284" s="115" t="s">
        <v>213</v>
      </c>
      <c r="I284" s="115" t="s">
        <v>213</v>
      </c>
      <c r="J284" s="115" t="s">
        <v>213</v>
      </c>
      <c r="K284" s="115" t="s">
        <v>213</v>
      </c>
      <c r="L284" s="115" t="s">
        <v>213</v>
      </c>
      <c r="M284" s="115" t="s">
        <v>213</v>
      </c>
      <c r="N284" s="115" t="s">
        <v>213</v>
      </c>
      <c r="O284" s="115" t="s">
        <v>213</v>
      </c>
      <c r="P284" s="93" t="s">
        <v>612</v>
      </c>
      <c r="Q284" s="109" t="s">
        <v>595</v>
      </c>
    </row>
    <row r="285" spans="1:17" x14ac:dyDescent="0.25">
      <c r="A285" s="100"/>
      <c r="B285" s="29" t="s">
        <v>608</v>
      </c>
      <c r="C285" s="95"/>
      <c r="D285" s="95"/>
      <c r="E285" s="96"/>
      <c r="F285" s="97"/>
      <c r="G285" s="39" t="s">
        <v>209</v>
      </c>
      <c r="H285" s="115" t="s">
        <v>213</v>
      </c>
      <c r="I285" s="115" t="s">
        <v>213</v>
      </c>
      <c r="J285" s="115" t="s">
        <v>213</v>
      </c>
      <c r="K285" s="115" t="s">
        <v>213</v>
      </c>
      <c r="L285" s="115" t="s">
        <v>213</v>
      </c>
      <c r="M285" s="115" t="s">
        <v>213</v>
      </c>
      <c r="N285" s="115" t="s">
        <v>213</v>
      </c>
      <c r="O285" s="115" t="s">
        <v>213</v>
      </c>
      <c r="P285" s="93" t="s">
        <v>613</v>
      </c>
      <c r="Q285" s="109" t="s">
        <v>595</v>
      </c>
    </row>
    <row r="286" spans="1:17" x14ac:dyDescent="0.25">
      <c r="A286" s="100"/>
      <c r="B286" s="29" t="s">
        <v>609</v>
      </c>
      <c r="C286" s="95"/>
      <c r="D286" s="95"/>
      <c r="E286" s="96"/>
      <c r="F286" s="97"/>
      <c r="G286" s="39" t="s">
        <v>209</v>
      </c>
      <c r="H286" s="115" t="s">
        <v>213</v>
      </c>
      <c r="I286" s="115" t="s">
        <v>213</v>
      </c>
      <c r="J286" s="115" t="s">
        <v>213</v>
      </c>
      <c r="K286" s="115" t="s">
        <v>213</v>
      </c>
      <c r="L286" s="115" t="s">
        <v>213</v>
      </c>
      <c r="M286" s="115" t="s">
        <v>213</v>
      </c>
      <c r="N286" s="115" t="s">
        <v>213</v>
      </c>
      <c r="O286" s="115" t="s">
        <v>213</v>
      </c>
      <c r="P286" s="93" t="s">
        <v>614</v>
      </c>
      <c r="Q286" s="109" t="s">
        <v>595</v>
      </c>
    </row>
    <row r="287" spans="1:17" x14ac:dyDescent="0.25">
      <c r="A287" s="100"/>
      <c r="B287" s="29" t="s">
        <v>610</v>
      </c>
      <c r="C287" s="95"/>
      <c r="D287" s="95"/>
      <c r="E287" s="96"/>
      <c r="F287" s="97"/>
      <c r="G287" s="39" t="s">
        <v>209</v>
      </c>
      <c r="H287" s="115" t="s">
        <v>213</v>
      </c>
      <c r="I287" s="115" t="s">
        <v>213</v>
      </c>
      <c r="J287" s="115" t="s">
        <v>213</v>
      </c>
      <c r="K287" s="115" t="s">
        <v>213</v>
      </c>
      <c r="L287" s="115" t="s">
        <v>213</v>
      </c>
      <c r="M287" s="115" t="s">
        <v>213</v>
      </c>
      <c r="N287" s="115" t="s">
        <v>213</v>
      </c>
      <c r="O287" s="115" t="s">
        <v>213</v>
      </c>
      <c r="P287" s="93" t="s">
        <v>615</v>
      </c>
      <c r="Q287" s="109" t="s">
        <v>595</v>
      </c>
    </row>
    <row r="288" spans="1:17" x14ac:dyDescent="0.25">
      <c r="A288" s="100"/>
      <c r="B288" s="29" t="s">
        <v>611</v>
      </c>
      <c r="C288" s="95"/>
      <c r="D288" s="95"/>
      <c r="E288" s="96"/>
      <c r="F288" s="97"/>
      <c r="G288" s="39" t="s">
        <v>209</v>
      </c>
      <c r="H288" s="39" t="s">
        <v>209</v>
      </c>
      <c r="I288" s="39" t="s">
        <v>209</v>
      </c>
      <c r="J288" s="39" t="s">
        <v>209</v>
      </c>
      <c r="K288" s="39" t="s">
        <v>209</v>
      </c>
      <c r="L288" s="39" t="s">
        <v>209</v>
      </c>
      <c r="M288" s="39" t="s">
        <v>209</v>
      </c>
      <c r="N288" s="39" t="s">
        <v>209</v>
      </c>
      <c r="O288" s="39" t="s">
        <v>209</v>
      </c>
      <c r="P288" s="93" t="s">
        <v>618</v>
      </c>
      <c r="Q288" s="109" t="s">
        <v>622</v>
      </c>
    </row>
    <row r="289" spans="1:17" ht="30" x14ac:dyDescent="0.25">
      <c r="C289" s="15" t="s">
        <v>414</v>
      </c>
      <c r="D289" s="15"/>
      <c r="F289" s="50">
        <v>1</v>
      </c>
      <c r="G289" s="39" t="s">
        <v>209</v>
      </c>
      <c r="H289" s="39" t="s">
        <v>209</v>
      </c>
      <c r="I289" s="39" t="s">
        <v>209</v>
      </c>
      <c r="J289" s="39" t="s">
        <v>209</v>
      </c>
      <c r="K289" s="39" t="s">
        <v>209</v>
      </c>
      <c r="L289" s="39" t="s">
        <v>209</v>
      </c>
      <c r="M289" s="39" t="s">
        <v>209</v>
      </c>
      <c r="N289" s="39" t="s">
        <v>209</v>
      </c>
      <c r="O289" s="39" t="s">
        <v>209</v>
      </c>
      <c r="P289" s="18" t="s">
        <v>312</v>
      </c>
      <c r="Q289" s="19" t="s">
        <v>441</v>
      </c>
    </row>
    <row r="290" spans="1:17" ht="30" x14ac:dyDescent="0.25">
      <c r="C290" s="15" t="s">
        <v>415</v>
      </c>
      <c r="D290" s="15"/>
      <c r="F290" s="50">
        <v>1</v>
      </c>
      <c r="G290" s="39" t="s">
        <v>209</v>
      </c>
      <c r="H290" s="39" t="s">
        <v>209</v>
      </c>
      <c r="I290" s="39" t="s">
        <v>209</v>
      </c>
      <c r="J290" s="39" t="s">
        <v>209</v>
      </c>
      <c r="K290" s="39" t="s">
        <v>209</v>
      </c>
      <c r="L290" s="39" t="s">
        <v>209</v>
      </c>
      <c r="M290" s="39" t="s">
        <v>209</v>
      </c>
      <c r="N290" s="39" t="s">
        <v>209</v>
      </c>
      <c r="O290" s="39" t="s">
        <v>209</v>
      </c>
      <c r="P290" s="18" t="s">
        <v>313</v>
      </c>
      <c r="Q290" s="19" t="s">
        <v>441</v>
      </c>
    </row>
    <row r="291" spans="1:17" ht="30" x14ac:dyDescent="0.25">
      <c r="B291" s="11" t="s">
        <v>352</v>
      </c>
      <c r="C291" s="11"/>
      <c r="D291" s="11"/>
      <c r="F291" s="51" t="s">
        <v>374</v>
      </c>
      <c r="G291" s="39" t="s">
        <v>209</v>
      </c>
      <c r="H291" s="39" t="s">
        <v>209</v>
      </c>
      <c r="I291" s="39" t="s">
        <v>209</v>
      </c>
      <c r="J291" s="39" t="s">
        <v>209</v>
      </c>
      <c r="K291" s="39" t="s">
        <v>209</v>
      </c>
      <c r="L291" s="39" t="s">
        <v>209</v>
      </c>
      <c r="M291" s="39" t="s">
        <v>209</v>
      </c>
      <c r="N291" s="39" t="s">
        <v>209</v>
      </c>
      <c r="O291" s="39" t="s">
        <v>209</v>
      </c>
      <c r="P291" s="18" t="s">
        <v>417</v>
      </c>
      <c r="Q291" s="19" t="s">
        <v>437</v>
      </c>
    </row>
    <row r="292" spans="1:17" ht="30" x14ac:dyDescent="0.25">
      <c r="C292" s="15" t="s">
        <v>353</v>
      </c>
      <c r="D292" s="15"/>
      <c r="F292" s="50" t="s">
        <v>374</v>
      </c>
      <c r="G292" s="39" t="s">
        <v>209</v>
      </c>
      <c r="H292" s="39" t="s">
        <v>209</v>
      </c>
      <c r="I292" s="39" t="s">
        <v>209</v>
      </c>
      <c r="J292" s="39" t="s">
        <v>209</v>
      </c>
      <c r="K292" s="39" t="s">
        <v>209</v>
      </c>
      <c r="L292" s="39" t="s">
        <v>209</v>
      </c>
      <c r="M292" s="39" t="s">
        <v>209</v>
      </c>
      <c r="N292" s="39" t="s">
        <v>209</v>
      </c>
      <c r="O292" s="39" t="s">
        <v>209</v>
      </c>
      <c r="P292" s="18" t="s">
        <v>357</v>
      </c>
      <c r="Q292" s="19" t="s">
        <v>435</v>
      </c>
    </row>
    <row r="293" spans="1:17" ht="30" x14ac:dyDescent="0.25">
      <c r="C293" s="15" t="s">
        <v>354</v>
      </c>
      <c r="D293" s="15"/>
      <c r="F293" s="50" t="s">
        <v>374</v>
      </c>
      <c r="G293" s="39" t="s">
        <v>209</v>
      </c>
      <c r="H293" s="39" t="s">
        <v>209</v>
      </c>
      <c r="I293" s="39" t="s">
        <v>209</v>
      </c>
      <c r="J293" s="39" t="s">
        <v>209</v>
      </c>
      <c r="K293" s="39" t="s">
        <v>209</v>
      </c>
      <c r="L293" s="39" t="s">
        <v>209</v>
      </c>
      <c r="M293" s="39" t="s">
        <v>209</v>
      </c>
      <c r="N293" s="39" t="s">
        <v>209</v>
      </c>
      <c r="O293" s="39" t="s">
        <v>209</v>
      </c>
      <c r="P293" s="18" t="s">
        <v>357</v>
      </c>
      <c r="Q293" s="19" t="s">
        <v>435</v>
      </c>
    </row>
    <row r="294" spans="1:17" ht="30" x14ac:dyDescent="0.25">
      <c r="C294" s="15" t="s">
        <v>193</v>
      </c>
      <c r="D294" s="15"/>
      <c r="F294" s="50" t="s">
        <v>374</v>
      </c>
      <c r="G294" s="39" t="s">
        <v>209</v>
      </c>
      <c r="H294" s="39" t="s">
        <v>209</v>
      </c>
      <c r="I294" s="39" t="s">
        <v>209</v>
      </c>
      <c r="J294" s="39" t="s">
        <v>209</v>
      </c>
      <c r="K294" s="39" t="s">
        <v>209</v>
      </c>
      <c r="L294" s="39" t="s">
        <v>209</v>
      </c>
      <c r="M294" s="39" t="s">
        <v>209</v>
      </c>
      <c r="N294" s="39" t="s">
        <v>209</v>
      </c>
      <c r="O294" s="39" t="s">
        <v>209</v>
      </c>
      <c r="P294" s="18" t="s">
        <v>358</v>
      </c>
      <c r="Q294" s="19" t="s">
        <v>446</v>
      </c>
    </row>
    <row r="295" spans="1:17" x14ac:dyDescent="0.25">
      <c r="B295" s="11" t="s">
        <v>314</v>
      </c>
      <c r="C295" s="11"/>
      <c r="D295" s="11"/>
      <c r="F295" s="50" t="s">
        <v>374</v>
      </c>
      <c r="G295" s="39" t="s">
        <v>209</v>
      </c>
      <c r="H295" s="39" t="s">
        <v>209</v>
      </c>
      <c r="I295" s="39" t="s">
        <v>209</v>
      </c>
      <c r="J295" s="39" t="s">
        <v>209</v>
      </c>
      <c r="K295" s="39" t="s">
        <v>209</v>
      </c>
      <c r="L295" s="39" t="s">
        <v>209</v>
      </c>
      <c r="M295" s="39" t="s">
        <v>209</v>
      </c>
      <c r="N295" s="39" t="s">
        <v>209</v>
      </c>
      <c r="O295" s="39" t="s">
        <v>209</v>
      </c>
      <c r="P295" s="18" t="s">
        <v>418</v>
      </c>
      <c r="Q295" s="19" t="s">
        <v>437</v>
      </c>
    </row>
    <row r="296" spans="1:17" ht="30" x14ac:dyDescent="0.25">
      <c r="C296" s="15" t="s">
        <v>193</v>
      </c>
      <c r="D296" s="15"/>
      <c r="F296" s="50" t="s">
        <v>374</v>
      </c>
      <c r="G296" s="39" t="s">
        <v>209</v>
      </c>
      <c r="H296" s="39" t="s">
        <v>209</v>
      </c>
      <c r="I296" s="39" t="s">
        <v>209</v>
      </c>
      <c r="J296" s="39" t="s">
        <v>209</v>
      </c>
      <c r="K296" s="39" t="s">
        <v>209</v>
      </c>
      <c r="L296" s="39" t="s">
        <v>209</v>
      </c>
      <c r="M296" s="39" t="s">
        <v>209</v>
      </c>
      <c r="N296" s="39" t="s">
        <v>209</v>
      </c>
      <c r="O296" s="39" t="s">
        <v>209</v>
      </c>
      <c r="P296" s="18" t="s">
        <v>315</v>
      </c>
      <c r="Q296" s="36" t="s">
        <v>440</v>
      </c>
    </row>
    <row r="297" spans="1:17" ht="30" x14ac:dyDescent="0.25">
      <c r="A297" s="100"/>
      <c r="B297" s="100"/>
      <c r="C297" s="95" t="s">
        <v>5</v>
      </c>
      <c r="D297" s="95"/>
      <c r="E297" s="96"/>
      <c r="F297" s="97" t="s">
        <v>374</v>
      </c>
      <c r="G297" s="39" t="s">
        <v>209</v>
      </c>
      <c r="H297" s="39" t="s">
        <v>209</v>
      </c>
      <c r="I297" s="39" t="s">
        <v>209</v>
      </c>
      <c r="J297" s="39" t="s">
        <v>209</v>
      </c>
      <c r="K297" s="39" t="s">
        <v>209</v>
      </c>
      <c r="L297" s="39" t="s">
        <v>209</v>
      </c>
      <c r="M297" s="39" t="s">
        <v>209</v>
      </c>
      <c r="N297" s="39" t="s">
        <v>209</v>
      </c>
      <c r="O297" s="39" t="s">
        <v>209</v>
      </c>
      <c r="P297" s="101" t="s">
        <v>630</v>
      </c>
      <c r="Q297" s="109" t="s">
        <v>474</v>
      </c>
    </row>
    <row r="298" spans="1:17" ht="30" x14ac:dyDescent="0.25">
      <c r="A298" s="100"/>
      <c r="B298" s="100"/>
      <c r="C298" s="95" t="s">
        <v>316</v>
      </c>
      <c r="D298" s="95"/>
      <c r="E298" s="100"/>
      <c r="F298" s="97" t="s">
        <v>374</v>
      </c>
      <c r="G298" s="39" t="s">
        <v>209</v>
      </c>
      <c r="H298" s="39" t="s">
        <v>209</v>
      </c>
      <c r="I298" s="39" t="s">
        <v>209</v>
      </c>
      <c r="J298" s="39" t="s">
        <v>209</v>
      </c>
      <c r="K298" s="39" t="s">
        <v>209</v>
      </c>
      <c r="L298" s="39" t="s">
        <v>209</v>
      </c>
      <c r="M298" s="39" t="s">
        <v>209</v>
      </c>
      <c r="N298" s="39" t="s">
        <v>209</v>
      </c>
      <c r="O298" s="39" t="s">
        <v>209</v>
      </c>
      <c r="P298" s="101" t="s">
        <v>317</v>
      </c>
      <c r="Q298" s="109" t="s">
        <v>463</v>
      </c>
    </row>
    <row r="299" spans="1:17" x14ac:dyDescent="0.25">
      <c r="A299" s="100"/>
      <c r="B299" s="100"/>
      <c r="C299" s="95" t="s">
        <v>629</v>
      </c>
      <c r="D299" s="95"/>
      <c r="E299" s="96"/>
      <c r="F299" s="97" t="s">
        <v>379</v>
      </c>
      <c r="G299" s="39" t="s">
        <v>209</v>
      </c>
      <c r="H299" s="39" t="s">
        <v>209</v>
      </c>
      <c r="I299" s="39" t="s">
        <v>209</v>
      </c>
      <c r="J299" s="39" t="s">
        <v>209</v>
      </c>
      <c r="K299" s="39" t="s">
        <v>209</v>
      </c>
      <c r="L299" s="39" t="s">
        <v>209</v>
      </c>
      <c r="M299" s="39" t="s">
        <v>209</v>
      </c>
      <c r="N299" s="39" t="s">
        <v>209</v>
      </c>
      <c r="O299" s="39" t="s">
        <v>209</v>
      </c>
      <c r="P299" s="101" t="s">
        <v>317</v>
      </c>
      <c r="Q299" s="109" t="s">
        <v>631</v>
      </c>
    </row>
    <row r="300" spans="1:17" ht="30" x14ac:dyDescent="0.25">
      <c r="A300" s="100"/>
      <c r="B300" s="100"/>
      <c r="C300" s="95" t="s">
        <v>587</v>
      </c>
      <c r="D300" s="95"/>
      <c r="E300" s="96"/>
      <c r="F300" s="97" t="s">
        <v>374</v>
      </c>
      <c r="G300" s="39" t="s">
        <v>209</v>
      </c>
      <c r="H300" s="39" t="s">
        <v>209</v>
      </c>
      <c r="I300" s="39" t="s">
        <v>209</v>
      </c>
      <c r="J300" s="39" t="s">
        <v>209</v>
      </c>
      <c r="K300" s="39" t="s">
        <v>209</v>
      </c>
      <c r="L300" s="39" t="s">
        <v>209</v>
      </c>
      <c r="M300" s="39" t="s">
        <v>209</v>
      </c>
      <c r="N300" s="39" t="s">
        <v>209</v>
      </c>
      <c r="O300" s="39" t="s">
        <v>209</v>
      </c>
      <c r="P300" s="101" t="s">
        <v>317</v>
      </c>
      <c r="Q300" s="109" t="s">
        <v>632</v>
      </c>
    </row>
    <row r="301" spans="1:17" ht="30" x14ac:dyDescent="0.25">
      <c r="A301" s="100"/>
      <c r="B301" s="100"/>
      <c r="C301" s="95" t="s">
        <v>588</v>
      </c>
      <c r="D301" s="95"/>
      <c r="E301" s="96"/>
      <c r="F301" s="97" t="s">
        <v>374</v>
      </c>
      <c r="G301" s="39" t="s">
        <v>209</v>
      </c>
      <c r="H301" s="39" t="s">
        <v>209</v>
      </c>
      <c r="I301" s="39" t="s">
        <v>209</v>
      </c>
      <c r="J301" s="39" t="s">
        <v>209</v>
      </c>
      <c r="K301" s="39" t="s">
        <v>209</v>
      </c>
      <c r="L301" s="39" t="s">
        <v>209</v>
      </c>
      <c r="M301" s="39" t="s">
        <v>209</v>
      </c>
      <c r="N301" s="39" t="s">
        <v>209</v>
      </c>
      <c r="O301" s="39" t="s">
        <v>209</v>
      </c>
      <c r="P301" s="101" t="s">
        <v>317</v>
      </c>
      <c r="Q301" s="109" t="s">
        <v>632</v>
      </c>
    </row>
    <row r="320" spans="1:17" ht="15.75" x14ac:dyDescent="0.25">
      <c r="A320" s="14" t="s">
        <v>292</v>
      </c>
      <c r="B320" s="14"/>
      <c r="C320" s="14"/>
      <c r="D320" s="14"/>
      <c r="E320" s="16"/>
      <c r="F320" s="50">
        <v>1</v>
      </c>
      <c r="H320" s="38" t="s">
        <v>207</v>
      </c>
      <c r="I320" s="38" t="s">
        <v>207</v>
      </c>
      <c r="J320" s="38" t="s">
        <v>207</v>
      </c>
      <c r="K320" s="38" t="s">
        <v>207</v>
      </c>
      <c r="L320" s="38" t="s">
        <v>207</v>
      </c>
      <c r="M320" s="38" t="s">
        <v>207</v>
      </c>
      <c r="N320" s="38" t="s">
        <v>207</v>
      </c>
      <c r="O320" s="38" t="s">
        <v>207</v>
      </c>
      <c r="P320" s="18" t="s">
        <v>341</v>
      </c>
      <c r="Q320" s="19" t="s">
        <v>437</v>
      </c>
    </row>
    <row r="321" spans="1:17" ht="30" x14ac:dyDescent="0.25">
      <c r="B321" s="16" t="s">
        <v>342</v>
      </c>
      <c r="F321" s="50">
        <v>1</v>
      </c>
      <c r="H321" s="38" t="s">
        <v>207</v>
      </c>
      <c r="I321" s="38" t="s">
        <v>207</v>
      </c>
      <c r="J321" s="38" t="s">
        <v>207</v>
      </c>
      <c r="K321" s="38" t="s">
        <v>207</v>
      </c>
      <c r="L321" s="38" t="s">
        <v>207</v>
      </c>
      <c r="M321" s="38" t="s">
        <v>207</v>
      </c>
      <c r="N321" s="38" t="s">
        <v>207</v>
      </c>
      <c r="O321" s="38" t="s">
        <v>207</v>
      </c>
      <c r="P321" s="18" t="s">
        <v>293</v>
      </c>
      <c r="Q321" s="19" t="s">
        <v>701</v>
      </c>
    </row>
    <row r="322" spans="1:17" ht="30" x14ac:dyDescent="0.25">
      <c r="B322" s="16" t="s">
        <v>294</v>
      </c>
      <c r="F322" s="50" t="s">
        <v>374</v>
      </c>
      <c r="H322" s="39" t="s">
        <v>209</v>
      </c>
      <c r="I322" s="39" t="s">
        <v>209</v>
      </c>
      <c r="J322" s="39" t="s">
        <v>209</v>
      </c>
      <c r="K322" s="39" t="s">
        <v>209</v>
      </c>
      <c r="L322" s="39" t="s">
        <v>209</v>
      </c>
      <c r="M322" s="39" t="s">
        <v>209</v>
      </c>
      <c r="N322" s="39" t="s">
        <v>209</v>
      </c>
      <c r="O322" s="39" t="s">
        <v>209</v>
      </c>
      <c r="P322" s="18" t="s">
        <v>295</v>
      </c>
      <c r="Q322" s="19" t="s">
        <v>475</v>
      </c>
    </row>
    <row r="323" spans="1:17" x14ac:dyDescent="0.25">
      <c r="A323" s="2"/>
      <c r="B323" s="15" t="s">
        <v>296</v>
      </c>
      <c r="C323" s="2"/>
      <c r="D323" s="2"/>
      <c r="F323" s="50" t="s">
        <v>374</v>
      </c>
      <c r="H323" s="39" t="s">
        <v>209</v>
      </c>
      <c r="I323" s="39" t="s">
        <v>209</v>
      </c>
      <c r="J323" s="39" t="s">
        <v>209</v>
      </c>
      <c r="K323" s="39" t="s">
        <v>209</v>
      </c>
      <c r="L323" s="39" t="s">
        <v>209</v>
      </c>
      <c r="M323" s="39" t="s">
        <v>209</v>
      </c>
      <c r="N323" s="39" t="s">
        <v>209</v>
      </c>
      <c r="O323" s="39" t="s">
        <v>209</v>
      </c>
      <c r="P323" s="18" t="s">
        <v>297</v>
      </c>
      <c r="Q323" s="19" t="s">
        <v>448</v>
      </c>
    </row>
    <row r="324" spans="1:17" x14ac:dyDescent="0.25">
      <c r="B324" s="15" t="s">
        <v>298</v>
      </c>
      <c r="F324" s="50">
        <v>1</v>
      </c>
      <c r="H324" s="38" t="s">
        <v>207</v>
      </c>
      <c r="I324" s="38" t="s">
        <v>207</v>
      </c>
      <c r="J324" s="38" t="s">
        <v>207</v>
      </c>
      <c r="K324" s="38" t="s">
        <v>207</v>
      </c>
      <c r="L324" s="38" t="s">
        <v>207</v>
      </c>
      <c r="M324" s="38" t="s">
        <v>207</v>
      </c>
      <c r="N324" s="38" t="s">
        <v>207</v>
      </c>
      <c r="O324" s="38" t="s">
        <v>207</v>
      </c>
      <c r="P324" s="18" t="s">
        <v>299</v>
      </c>
      <c r="Q324" s="19" t="s">
        <v>435</v>
      </c>
    </row>
    <row r="325" spans="1:17" ht="30" x14ac:dyDescent="0.25">
      <c r="B325" s="15" t="s">
        <v>300</v>
      </c>
      <c r="F325" s="50" t="s">
        <v>374</v>
      </c>
      <c r="H325" s="18" t="s">
        <v>213</v>
      </c>
      <c r="I325" s="18" t="s">
        <v>213</v>
      </c>
      <c r="J325" s="18" t="s">
        <v>213</v>
      </c>
      <c r="K325" s="18" t="s">
        <v>213</v>
      </c>
      <c r="L325" s="18" t="s">
        <v>213</v>
      </c>
      <c r="M325" s="18" t="s">
        <v>213</v>
      </c>
      <c r="N325" s="18" t="s">
        <v>213</v>
      </c>
      <c r="O325" s="18" t="s">
        <v>213</v>
      </c>
      <c r="P325" s="18" t="s">
        <v>301</v>
      </c>
      <c r="Q325" s="19" t="s">
        <v>527</v>
      </c>
    </row>
    <row r="326" spans="1:17" ht="30" x14ac:dyDescent="0.25">
      <c r="B326" s="15" t="s">
        <v>302</v>
      </c>
      <c r="F326" s="50" t="s">
        <v>374</v>
      </c>
      <c r="H326" s="18" t="s">
        <v>213</v>
      </c>
      <c r="I326" s="18" t="s">
        <v>213</v>
      </c>
      <c r="J326" s="18" t="s">
        <v>213</v>
      </c>
      <c r="K326" s="18" t="s">
        <v>213</v>
      </c>
      <c r="L326" s="18" t="s">
        <v>213</v>
      </c>
      <c r="M326" s="18" t="s">
        <v>213</v>
      </c>
      <c r="N326" s="18" t="s">
        <v>213</v>
      </c>
      <c r="O326" s="18" t="s">
        <v>213</v>
      </c>
      <c r="P326" s="18" t="s">
        <v>476</v>
      </c>
      <c r="Q326" s="19" t="s">
        <v>474</v>
      </c>
    </row>
    <row r="327" spans="1:17" ht="30" x14ac:dyDescent="0.25">
      <c r="B327" s="15" t="s">
        <v>303</v>
      </c>
      <c r="F327" s="50" t="s">
        <v>374</v>
      </c>
      <c r="H327" s="18" t="s">
        <v>213</v>
      </c>
      <c r="I327" s="18" t="s">
        <v>213</v>
      </c>
      <c r="J327" s="18" t="s">
        <v>213</v>
      </c>
      <c r="K327" s="18" t="s">
        <v>213</v>
      </c>
      <c r="L327" s="18" t="s">
        <v>213</v>
      </c>
      <c r="M327" s="18" t="s">
        <v>213</v>
      </c>
      <c r="N327" s="18" t="s">
        <v>213</v>
      </c>
      <c r="O327" s="18" t="s">
        <v>213</v>
      </c>
      <c r="P327" s="18" t="s">
        <v>477</v>
      </c>
      <c r="Q327" s="19" t="s">
        <v>474</v>
      </c>
    </row>
    <row r="328" spans="1:17" x14ac:dyDescent="0.25">
      <c r="B328" s="15" t="s">
        <v>304</v>
      </c>
      <c r="F328" s="50" t="s">
        <v>374</v>
      </c>
      <c r="H328" s="39" t="s">
        <v>209</v>
      </c>
      <c r="I328" s="39" t="s">
        <v>209</v>
      </c>
      <c r="J328" s="39" t="s">
        <v>209</v>
      </c>
      <c r="K328" s="39" t="s">
        <v>209</v>
      </c>
      <c r="L328" s="39" t="s">
        <v>209</v>
      </c>
      <c r="M328" s="39" t="s">
        <v>209</v>
      </c>
      <c r="N328" s="39" t="s">
        <v>209</v>
      </c>
      <c r="O328" s="39" t="s">
        <v>209</v>
      </c>
      <c r="P328" s="18" t="s">
        <v>305</v>
      </c>
      <c r="Q328" s="19" t="s">
        <v>510</v>
      </c>
    </row>
    <row r="329" spans="1:17" x14ac:dyDescent="0.25">
      <c r="B329" s="15" t="s">
        <v>306</v>
      </c>
      <c r="F329" s="50" t="s">
        <v>374</v>
      </c>
      <c r="H329" s="39" t="s">
        <v>209</v>
      </c>
      <c r="I329" s="39" t="s">
        <v>209</v>
      </c>
      <c r="J329" s="39" t="s">
        <v>209</v>
      </c>
      <c r="K329" s="39" t="s">
        <v>209</v>
      </c>
      <c r="L329" s="39" t="s">
        <v>209</v>
      </c>
      <c r="M329" s="39" t="s">
        <v>209</v>
      </c>
      <c r="N329" s="39" t="s">
        <v>209</v>
      </c>
      <c r="O329" s="39" t="s">
        <v>209</v>
      </c>
      <c r="P329" s="18" t="s">
        <v>307</v>
      </c>
      <c r="Q329" s="19" t="s">
        <v>435</v>
      </c>
    </row>
    <row r="330" spans="1:17" x14ac:dyDescent="0.25">
      <c r="B330" s="15" t="s">
        <v>308</v>
      </c>
      <c r="F330" s="50" t="s">
        <v>374</v>
      </c>
      <c r="H330" s="39" t="s">
        <v>209</v>
      </c>
      <c r="I330" s="39" t="s">
        <v>209</v>
      </c>
      <c r="J330" s="39" t="s">
        <v>209</v>
      </c>
      <c r="K330" s="39" t="s">
        <v>209</v>
      </c>
      <c r="L330" s="39" t="s">
        <v>209</v>
      </c>
      <c r="M330" s="39" t="s">
        <v>209</v>
      </c>
      <c r="N330" s="39" t="s">
        <v>209</v>
      </c>
      <c r="O330" s="39" t="s">
        <v>209</v>
      </c>
      <c r="P330" s="18" t="s">
        <v>309</v>
      </c>
      <c r="Q330" s="19" t="s">
        <v>435</v>
      </c>
    </row>
    <row r="331" spans="1:17" x14ac:dyDescent="0.25">
      <c r="B331" s="11" t="s">
        <v>332</v>
      </c>
      <c r="F331" s="51" t="s">
        <v>374</v>
      </c>
      <c r="G331" s="51"/>
      <c r="H331" s="39" t="s">
        <v>209</v>
      </c>
      <c r="I331" s="39" t="s">
        <v>209</v>
      </c>
      <c r="J331" s="39" t="s">
        <v>209</v>
      </c>
      <c r="K331" s="39" t="s">
        <v>209</v>
      </c>
      <c r="L331" s="39" t="s">
        <v>209</v>
      </c>
      <c r="M331" s="39" t="s">
        <v>209</v>
      </c>
      <c r="N331" s="39" t="s">
        <v>209</v>
      </c>
      <c r="O331" s="39" t="s">
        <v>209</v>
      </c>
      <c r="P331" s="18" t="s">
        <v>416</v>
      </c>
      <c r="Q331" s="19" t="s">
        <v>437</v>
      </c>
    </row>
    <row r="332" spans="1:17" ht="30" x14ac:dyDescent="0.25">
      <c r="C332" s="15" t="s">
        <v>331</v>
      </c>
      <c r="D332" s="15"/>
      <c r="F332" s="50">
        <v>1</v>
      </c>
      <c r="H332" s="39" t="s">
        <v>209</v>
      </c>
      <c r="I332" s="39" t="s">
        <v>209</v>
      </c>
      <c r="J332" s="39" t="s">
        <v>209</v>
      </c>
      <c r="K332" s="39" t="s">
        <v>209</v>
      </c>
      <c r="L332" s="39" t="s">
        <v>209</v>
      </c>
      <c r="M332" s="39" t="s">
        <v>209</v>
      </c>
      <c r="N332" s="39" t="s">
        <v>209</v>
      </c>
      <c r="O332" s="39" t="s">
        <v>209</v>
      </c>
      <c r="P332" s="18" t="s">
        <v>310</v>
      </c>
      <c r="Q332" s="19" t="s">
        <v>445</v>
      </c>
    </row>
    <row r="333" spans="1:17" ht="30" x14ac:dyDescent="0.25">
      <c r="C333" s="15" t="s">
        <v>190</v>
      </c>
      <c r="D333" s="15"/>
      <c r="F333" s="50">
        <v>1</v>
      </c>
      <c r="H333" s="39" t="s">
        <v>209</v>
      </c>
      <c r="I333" s="39" t="s">
        <v>209</v>
      </c>
      <c r="J333" s="39" t="s">
        <v>209</v>
      </c>
      <c r="K333" s="39" t="s">
        <v>209</v>
      </c>
      <c r="L333" s="39" t="s">
        <v>209</v>
      </c>
      <c r="M333" s="39" t="s">
        <v>209</v>
      </c>
      <c r="N333" s="39" t="s">
        <v>209</v>
      </c>
      <c r="O333" s="39" t="s">
        <v>209</v>
      </c>
      <c r="P333" s="18" t="s">
        <v>311</v>
      </c>
      <c r="Q333" s="19" t="s">
        <v>460</v>
      </c>
    </row>
    <row r="334" spans="1:17" ht="30" x14ac:dyDescent="0.25">
      <c r="B334" s="15" t="s">
        <v>414</v>
      </c>
      <c r="F334" s="50">
        <v>1</v>
      </c>
      <c r="H334" s="39" t="s">
        <v>209</v>
      </c>
      <c r="I334" s="39" t="s">
        <v>209</v>
      </c>
      <c r="J334" s="39" t="s">
        <v>209</v>
      </c>
      <c r="K334" s="39" t="s">
        <v>209</v>
      </c>
      <c r="L334" s="39" t="s">
        <v>209</v>
      </c>
      <c r="M334" s="39" t="s">
        <v>209</v>
      </c>
      <c r="N334" s="39" t="s">
        <v>209</v>
      </c>
      <c r="O334" s="39" t="s">
        <v>209</v>
      </c>
      <c r="P334" s="18" t="s">
        <v>312</v>
      </c>
      <c r="Q334" s="19" t="s">
        <v>441</v>
      </c>
    </row>
    <row r="335" spans="1:17" ht="30" x14ac:dyDescent="0.25">
      <c r="B335" s="15" t="s">
        <v>415</v>
      </c>
      <c r="F335" s="50">
        <v>1</v>
      </c>
      <c r="H335" s="39" t="s">
        <v>209</v>
      </c>
      <c r="I335" s="39" t="s">
        <v>209</v>
      </c>
      <c r="J335" s="39" t="s">
        <v>209</v>
      </c>
      <c r="K335" s="39" t="s">
        <v>209</v>
      </c>
      <c r="L335" s="39" t="s">
        <v>209</v>
      </c>
      <c r="M335" s="39" t="s">
        <v>209</v>
      </c>
      <c r="N335" s="39" t="s">
        <v>209</v>
      </c>
      <c r="O335" s="39" t="s">
        <v>209</v>
      </c>
      <c r="P335" s="18" t="s">
        <v>313</v>
      </c>
      <c r="Q335" s="19" t="s">
        <v>441</v>
      </c>
    </row>
    <row r="336" spans="1:17" ht="30" x14ac:dyDescent="0.25">
      <c r="B336" s="11" t="s">
        <v>352</v>
      </c>
      <c r="F336" s="51" t="s">
        <v>374</v>
      </c>
      <c r="G336" s="51"/>
      <c r="H336" s="39" t="s">
        <v>209</v>
      </c>
      <c r="I336" s="39" t="s">
        <v>209</v>
      </c>
      <c r="J336" s="39" t="s">
        <v>209</v>
      </c>
      <c r="K336" s="39" t="s">
        <v>209</v>
      </c>
      <c r="L336" s="39" t="s">
        <v>209</v>
      </c>
      <c r="M336" s="39" t="s">
        <v>209</v>
      </c>
      <c r="N336" s="39" t="s">
        <v>209</v>
      </c>
      <c r="O336" s="39" t="s">
        <v>209</v>
      </c>
      <c r="P336" s="18" t="s">
        <v>417</v>
      </c>
      <c r="Q336" s="19" t="s">
        <v>437</v>
      </c>
    </row>
    <row r="337" spans="2:17" ht="30" x14ac:dyDescent="0.25">
      <c r="C337" s="15" t="s">
        <v>353</v>
      </c>
      <c r="D337" s="15"/>
      <c r="F337" s="50" t="s">
        <v>374</v>
      </c>
      <c r="H337" s="39" t="s">
        <v>209</v>
      </c>
      <c r="I337" s="39" t="s">
        <v>209</v>
      </c>
      <c r="J337" s="39" t="s">
        <v>209</v>
      </c>
      <c r="K337" s="39" t="s">
        <v>209</v>
      </c>
      <c r="L337" s="39" t="s">
        <v>209</v>
      </c>
      <c r="M337" s="39" t="s">
        <v>209</v>
      </c>
      <c r="N337" s="39" t="s">
        <v>209</v>
      </c>
      <c r="O337" s="39" t="s">
        <v>209</v>
      </c>
      <c r="P337" s="18" t="s">
        <v>357</v>
      </c>
      <c r="Q337" s="19" t="s">
        <v>435</v>
      </c>
    </row>
    <row r="338" spans="2:17" ht="30" x14ac:dyDescent="0.25">
      <c r="C338" s="15" t="s">
        <v>354</v>
      </c>
      <c r="D338" s="15"/>
      <c r="F338" s="50" t="s">
        <v>374</v>
      </c>
      <c r="H338" s="39" t="s">
        <v>209</v>
      </c>
      <c r="I338" s="39" t="s">
        <v>209</v>
      </c>
      <c r="J338" s="39" t="s">
        <v>209</v>
      </c>
      <c r="K338" s="39" t="s">
        <v>209</v>
      </c>
      <c r="L338" s="39" t="s">
        <v>209</v>
      </c>
      <c r="M338" s="39" t="s">
        <v>209</v>
      </c>
      <c r="N338" s="39" t="s">
        <v>209</v>
      </c>
      <c r="O338" s="39" t="s">
        <v>209</v>
      </c>
      <c r="P338" s="18" t="s">
        <v>357</v>
      </c>
      <c r="Q338" s="19" t="s">
        <v>435</v>
      </c>
    </row>
    <row r="339" spans="2:17" ht="30" x14ac:dyDescent="0.25">
      <c r="C339" s="15" t="s">
        <v>193</v>
      </c>
      <c r="D339" s="15"/>
      <c r="F339" s="50" t="s">
        <v>374</v>
      </c>
      <c r="H339" s="39" t="s">
        <v>209</v>
      </c>
      <c r="I339" s="39" t="s">
        <v>209</v>
      </c>
      <c r="J339" s="39" t="s">
        <v>209</v>
      </c>
      <c r="K339" s="39" t="s">
        <v>209</v>
      </c>
      <c r="L339" s="39" t="s">
        <v>209</v>
      </c>
      <c r="M339" s="39" t="s">
        <v>209</v>
      </c>
      <c r="N339" s="39" t="s">
        <v>209</v>
      </c>
      <c r="O339" s="39" t="s">
        <v>209</v>
      </c>
      <c r="P339" s="18" t="s">
        <v>358</v>
      </c>
      <c r="Q339" s="19" t="s">
        <v>446</v>
      </c>
    </row>
    <row r="340" spans="2:17" x14ac:dyDescent="0.25">
      <c r="B340" s="11" t="s">
        <v>314</v>
      </c>
      <c r="F340" s="51" t="s">
        <v>374</v>
      </c>
      <c r="G340" s="51"/>
      <c r="H340" s="39" t="s">
        <v>209</v>
      </c>
      <c r="I340" s="39" t="s">
        <v>209</v>
      </c>
      <c r="J340" s="39" t="s">
        <v>209</v>
      </c>
      <c r="K340" s="39" t="s">
        <v>209</v>
      </c>
      <c r="L340" s="39" t="s">
        <v>209</v>
      </c>
      <c r="M340" s="39" t="s">
        <v>209</v>
      </c>
      <c r="N340" s="39" t="s">
        <v>209</v>
      </c>
      <c r="O340" s="39" t="s">
        <v>209</v>
      </c>
      <c r="P340" s="18" t="s">
        <v>418</v>
      </c>
      <c r="Q340" s="19" t="s">
        <v>437</v>
      </c>
    </row>
    <row r="341" spans="2:17" ht="30" x14ac:dyDescent="0.25">
      <c r="C341" s="15" t="s">
        <v>193</v>
      </c>
      <c r="D341" s="15"/>
      <c r="F341" s="50" t="s">
        <v>374</v>
      </c>
      <c r="H341" s="39" t="s">
        <v>209</v>
      </c>
      <c r="I341" s="39" t="s">
        <v>209</v>
      </c>
      <c r="J341" s="39" t="s">
        <v>209</v>
      </c>
      <c r="K341" s="39" t="s">
        <v>209</v>
      </c>
      <c r="L341" s="39" t="s">
        <v>209</v>
      </c>
      <c r="M341" s="39" t="s">
        <v>209</v>
      </c>
      <c r="N341" s="39" t="s">
        <v>209</v>
      </c>
      <c r="O341" s="39" t="s">
        <v>209</v>
      </c>
      <c r="P341" s="18" t="s">
        <v>315</v>
      </c>
      <c r="Q341" s="36" t="s">
        <v>440</v>
      </c>
    </row>
    <row r="342" spans="2:17" ht="30" x14ac:dyDescent="0.25">
      <c r="C342" s="15" t="s">
        <v>316</v>
      </c>
      <c r="D342" s="15"/>
      <c r="F342" s="50" t="s">
        <v>374</v>
      </c>
      <c r="H342" s="39" t="s">
        <v>209</v>
      </c>
      <c r="I342" s="39" t="s">
        <v>209</v>
      </c>
      <c r="J342" s="39" t="s">
        <v>209</v>
      </c>
      <c r="K342" s="39" t="s">
        <v>209</v>
      </c>
      <c r="L342" s="39" t="s">
        <v>209</v>
      </c>
      <c r="M342" s="39" t="s">
        <v>209</v>
      </c>
      <c r="N342" s="39" t="s">
        <v>209</v>
      </c>
      <c r="O342" s="39" t="s">
        <v>209</v>
      </c>
      <c r="P342" s="18" t="s">
        <v>317</v>
      </c>
      <c r="Q342" s="19" t="s">
        <v>463</v>
      </c>
    </row>
  </sheetData>
  <mergeCells count="1">
    <mergeCell ref="A1:E1"/>
  </mergeCell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32"/>
  <sheetViews>
    <sheetView zoomScale="85" zoomScaleNormal="85" workbookViewId="0">
      <pane xSplit="3" ySplit="1" topLeftCell="D2" activePane="bottomRight" state="frozen"/>
      <selection pane="topRight" activeCell="C1" sqref="C1"/>
      <selection pane="bottomLeft" activeCell="A2" sqref="A2"/>
      <selection pane="bottomRight" activeCell="M1" sqref="M1"/>
    </sheetView>
  </sheetViews>
  <sheetFormatPr baseColWidth="10" defaultRowHeight="15" x14ac:dyDescent="0.25"/>
  <cols>
    <col min="1" max="1" width="4.7109375" customWidth="1"/>
    <col min="2" max="2" width="4.42578125" customWidth="1"/>
    <col min="3" max="3" width="30.5703125" customWidth="1"/>
    <col min="4" max="4" width="13.140625" style="50" bestFit="1" customWidth="1"/>
    <col min="5" max="5" width="35.5703125" customWidth="1"/>
    <col min="6" max="6" width="42.5703125" style="18" customWidth="1"/>
    <col min="7" max="7" width="33.28515625" customWidth="1"/>
  </cols>
  <sheetData>
    <row r="1" spans="1:7" ht="135.75" thickBot="1" x14ac:dyDescent="0.3">
      <c r="A1" s="12" t="s">
        <v>186</v>
      </c>
      <c r="B1" s="76"/>
      <c r="C1" s="106"/>
      <c r="D1" s="77" t="s">
        <v>373</v>
      </c>
      <c r="E1" s="75" t="s">
        <v>651</v>
      </c>
      <c r="F1" s="74" t="s">
        <v>1</v>
      </c>
      <c r="G1" s="74" t="s">
        <v>484</v>
      </c>
    </row>
    <row r="2" spans="1:7" x14ac:dyDescent="0.25">
      <c r="A2" s="35" t="s">
        <v>272</v>
      </c>
      <c r="B2" s="35"/>
      <c r="C2" s="35"/>
      <c r="D2" s="49">
        <v>1</v>
      </c>
      <c r="E2" s="20" t="s">
        <v>207</v>
      </c>
      <c r="F2" s="19" t="s">
        <v>265</v>
      </c>
      <c r="G2" s="90" t="str">
        <f>VLOOKUP(F2,'Anuncio Adjudicación'!P:Q,2,FALSE)</f>
        <v>xsd:string. Valor "CODICE 2.05"</v>
      </c>
    </row>
    <row r="3" spans="1:7" x14ac:dyDescent="0.25">
      <c r="A3" s="35" t="s">
        <v>273</v>
      </c>
      <c r="B3" s="35"/>
      <c r="C3" s="35"/>
      <c r="D3" s="49">
        <v>1</v>
      </c>
      <c r="E3" s="20" t="s">
        <v>207</v>
      </c>
      <c r="F3" s="19" t="s">
        <v>266</v>
      </c>
      <c r="G3" s="19" t="str">
        <f>VLOOKUP(F3,'Anuncio Adjudicación'!P:Q,2,FALSE)</f>
        <v>xsd:string. Valor "2.1"</v>
      </c>
    </row>
    <row r="4" spans="1:7" x14ac:dyDescent="0.25">
      <c r="A4" s="35" t="s">
        <v>274</v>
      </c>
      <c r="B4" s="35"/>
      <c r="C4" s="35"/>
      <c r="D4" s="49">
        <v>1</v>
      </c>
      <c r="E4" s="20" t="s">
        <v>207</v>
      </c>
      <c r="F4" s="19" t="s">
        <v>267</v>
      </c>
      <c r="G4" s="90" t="str">
        <f>VLOOKUP(F4,'Anuncio Adjudicación'!P:Q,2,FALSE)</f>
        <v>xsd:string. Valor "CiP 1.12"</v>
      </c>
    </row>
    <row r="5" spans="1:7" x14ac:dyDescent="0.25">
      <c r="A5" s="35" t="s">
        <v>280</v>
      </c>
      <c r="B5" s="35"/>
      <c r="C5" s="35"/>
      <c r="D5" s="49" t="s">
        <v>374</v>
      </c>
      <c r="E5" s="36" t="s">
        <v>213</v>
      </c>
      <c r="F5" s="37" t="s">
        <v>281</v>
      </c>
      <c r="G5" s="19" t="str">
        <f>VLOOKUP(F5,'Anuncio Adjudicación'!P:Q,2,FALSE)</f>
        <v>xsd:boolean</v>
      </c>
    </row>
    <row r="6" spans="1:7" x14ac:dyDescent="0.25">
      <c r="A6" s="35" t="s">
        <v>285</v>
      </c>
      <c r="B6" s="35"/>
      <c r="C6" s="35"/>
      <c r="D6" s="49">
        <v>1</v>
      </c>
      <c r="E6" s="20" t="s">
        <v>207</v>
      </c>
      <c r="F6" s="19" t="s">
        <v>268</v>
      </c>
      <c r="G6" s="19" t="str">
        <f>VLOOKUP(F6,'Anuncio Adjudicación'!P:Q,2,FALSE)</f>
        <v>xsd:String(200)</v>
      </c>
    </row>
    <row r="7" spans="1:7" x14ac:dyDescent="0.25">
      <c r="A7" s="35" t="s">
        <v>275</v>
      </c>
      <c r="B7" s="35"/>
      <c r="C7" s="35"/>
      <c r="D7" s="49" t="s">
        <v>374</v>
      </c>
      <c r="E7" s="36" t="s">
        <v>213</v>
      </c>
      <c r="F7" s="19" t="s">
        <v>269</v>
      </c>
      <c r="G7" s="19" t="str">
        <f>VLOOKUP(F7,'Anuncio Adjudicación'!P:Q,2,FALSE)</f>
        <v>xsd:String(100)</v>
      </c>
    </row>
    <row r="8" spans="1:7" x14ac:dyDescent="0.25">
      <c r="A8" s="35" t="s">
        <v>276</v>
      </c>
      <c r="B8" s="35"/>
      <c r="C8" s="35"/>
      <c r="D8" s="49">
        <v>1</v>
      </c>
      <c r="E8" s="20" t="s">
        <v>207</v>
      </c>
      <c r="F8" s="19" t="s">
        <v>4</v>
      </c>
      <c r="G8" s="19" t="str">
        <f>VLOOKUP(F8,'Anuncio Adjudicación'!P:Q,2,FALSE)</f>
        <v>xsd:string(50)</v>
      </c>
    </row>
    <row r="9" spans="1:7" x14ac:dyDescent="0.25">
      <c r="A9" s="35" t="s">
        <v>277</v>
      </c>
      <c r="B9" s="35"/>
      <c r="C9" s="35"/>
      <c r="D9" s="49">
        <v>1</v>
      </c>
      <c r="E9" s="20" t="s">
        <v>207</v>
      </c>
      <c r="F9" s="59" t="s">
        <v>270</v>
      </c>
      <c r="G9" s="19" t="str">
        <f>VLOOKUP(F9,'Anuncio Adjudicación'!P:Q,2,FALSE)</f>
        <v>xsd:date</v>
      </c>
    </row>
    <row r="10" spans="1:7" x14ac:dyDescent="0.25">
      <c r="A10" s="35" t="s">
        <v>278</v>
      </c>
      <c r="B10" s="35"/>
      <c r="C10" s="35"/>
      <c r="D10" s="49">
        <v>1</v>
      </c>
      <c r="E10" s="20" t="s">
        <v>207</v>
      </c>
      <c r="F10" s="59" t="s">
        <v>271</v>
      </c>
      <c r="G10" s="19" t="str">
        <f>VLOOKUP(F10,'Anuncio Adjudicación'!P:Q,2,FALSE)</f>
        <v>xsd:time</v>
      </c>
    </row>
    <row r="11" spans="1:7" x14ac:dyDescent="0.25">
      <c r="A11" s="35" t="s">
        <v>343</v>
      </c>
      <c r="B11" s="35"/>
      <c r="C11" s="35"/>
      <c r="D11" s="49" t="s">
        <v>374</v>
      </c>
      <c r="E11" s="36" t="s">
        <v>213</v>
      </c>
      <c r="F11" s="59" t="s">
        <v>291</v>
      </c>
      <c r="G11" s="19" t="s">
        <v>482</v>
      </c>
    </row>
    <row r="12" spans="1:7" ht="39" x14ac:dyDescent="0.25">
      <c r="A12" s="96" t="s">
        <v>705</v>
      </c>
      <c r="B12" s="117"/>
      <c r="C12" s="117"/>
      <c r="D12" s="118" t="s">
        <v>374</v>
      </c>
      <c r="E12" s="20" t="s">
        <v>207</v>
      </c>
      <c r="F12" s="119" t="s">
        <v>534</v>
      </c>
      <c r="G12" s="120" t="s">
        <v>531</v>
      </c>
    </row>
    <row r="13" spans="1:7" ht="15.75" x14ac:dyDescent="0.25">
      <c r="A13" s="33" t="s">
        <v>263</v>
      </c>
      <c r="B13" s="33"/>
      <c r="C13" s="33"/>
      <c r="D13" s="50">
        <v>1</v>
      </c>
      <c r="E13" s="20" t="s">
        <v>207</v>
      </c>
      <c r="F13" s="18" t="s">
        <v>264</v>
      </c>
      <c r="G13" s="19" t="str">
        <f>VLOOKUP(F13,'Anuncio Adjudicación'!P:Q,2,FALSE)</f>
        <v>xsd:complexType</v>
      </c>
    </row>
    <row r="14" spans="1:7" ht="30" x14ac:dyDescent="0.25">
      <c r="B14" t="s">
        <v>2</v>
      </c>
      <c r="D14" s="50">
        <v>1</v>
      </c>
      <c r="E14" s="20" t="s">
        <v>207</v>
      </c>
      <c r="F14" s="18" t="s">
        <v>3</v>
      </c>
      <c r="G14" s="19" t="str">
        <f>VLOOKUP(F14,'Anuncio Adjudicación'!P:Q,2,FALSE)</f>
        <v>xsd:string(1700), 400 si se envia a DOUE</v>
      </c>
    </row>
    <row r="15" spans="1:7" ht="30" x14ac:dyDescent="0.25">
      <c r="B15" s="100" t="s">
        <v>429</v>
      </c>
      <c r="D15" s="50" t="s">
        <v>374</v>
      </c>
      <c r="E15" s="36" t="s">
        <v>213</v>
      </c>
      <c r="F15" s="18" t="s">
        <v>284</v>
      </c>
      <c r="G15" s="19" t="str">
        <f>VLOOKUP(F15,'Anuncio Adjudicación'!P:Q,2,FALSE)</f>
        <v>xsd:decimal. Máximo 10 enteros y 2 decimales</v>
      </c>
    </row>
    <row r="16" spans="1:7" ht="30" x14ac:dyDescent="0.25">
      <c r="A16" s="1"/>
      <c r="B16" s="16" t="s">
        <v>173</v>
      </c>
      <c r="C16" s="1"/>
      <c r="D16" s="50">
        <v>1</v>
      </c>
      <c r="E16" s="20" t="s">
        <v>207</v>
      </c>
      <c r="F16" s="18" t="s">
        <v>6</v>
      </c>
      <c r="G16" s="19" t="str">
        <f>VLOOKUP(F16,'Anuncio Adjudicación'!P:Q,2,FALSE)</f>
        <v>xsd:decimal. Máximo 10 enteros y 2 decimales</v>
      </c>
    </row>
    <row r="17" spans="1:7" ht="30" x14ac:dyDescent="0.25">
      <c r="A17" s="1"/>
      <c r="B17" s="16" t="s">
        <v>172</v>
      </c>
      <c r="C17" s="1"/>
      <c r="D17" s="50">
        <v>1</v>
      </c>
      <c r="E17" s="20" t="s">
        <v>207</v>
      </c>
      <c r="F17" s="18" t="s">
        <v>7</v>
      </c>
      <c r="G17" s="19" t="str">
        <f>VLOOKUP(F17,'Anuncio Adjudicación'!P:Q,2,FALSE)</f>
        <v>xsd:decimal. Máximo 10 enteros y 2 decimales</v>
      </c>
    </row>
    <row r="18" spans="1:7" ht="225" x14ac:dyDescent="0.25">
      <c r="A18" s="3"/>
      <c r="B18" t="s">
        <v>8</v>
      </c>
      <c r="C18" s="3"/>
      <c r="D18" s="50" t="s">
        <v>379</v>
      </c>
      <c r="E18" s="36" t="s">
        <v>213</v>
      </c>
      <c r="F18" s="18" t="s">
        <v>9</v>
      </c>
      <c r="G18" s="19" t="str">
        <f>VLOOKUP(F18,'Anuncio Adjudicación'!P:Q,2,FALSE)</f>
        <v xml:space="preserve">Valor en codelist CPV
CPV principal en funcion del tipo de contrato: 
- tipo de contrato “Suministros” códigos CPV que comienzan con 0 hasta los que empiezan por 44 más los que comienzan con 48.
- tipo de contrato “Obras” se corresponde con los CPV que empiezan por 45.
- tipo de contrato “Servicios” se corresponde con los CPV que empiezan por 49 hasta los que comienzan con 98.
</v>
      </c>
    </row>
    <row r="19" spans="1:7" x14ac:dyDescent="0.25">
      <c r="A19" s="3"/>
      <c r="B19" t="s">
        <v>10</v>
      </c>
      <c r="C19" s="3"/>
      <c r="D19" s="50">
        <v>1</v>
      </c>
      <c r="E19" s="20" t="s">
        <v>207</v>
      </c>
      <c r="F19" s="18" t="s">
        <v>11</v>
      </c>
      <c r="G19" s="19" t="str">
        <f>VLOOKUP(F19,'Anuncio Adjudicación'!P:Q,2,FALSE)</f>
        <v>Valor en codelist ContractCode</v>
      </c>
    </row>
    <row r="20" spans="1:7" ht="120" x14ac:dyDescent="0.25">
      <c r="B20" t="s">
        <v>208</v>
      </c>
      <c r="D20" s="50" t="s">
        <v>374</v>
      </c>
      <c r="E20" s="27" t="s">
        <v>376</v>
      </c>
      <c r="F20" s="18" t="s">
        <v>12</v>
      </c>
      <c r="G20" s="19" t="str">
        <f>VLOOKUP(F20,'Anuncio Adjudicación'!P:Q,2,FALSE)</f>
        <v>Valor en codelist GoodsContractCode; ServiceContractCode; WorksContractCode; PublicPrivateCollaborationContractTypeCode 
PatrimonialContractCode
según el tipo de contrato</v>
      </c>
    </row>
    <row r="21" spans="1:7" x14ac:dyDescent="0.25">
      <c r="A21" s="3"/>
      <c r="B21" s="11" t="s">
        <v>160</v>
      </c>
      <c r="C21" s="3"/>
      <c r="D21" s="51" t="s">
        <v>374</v>
      </c>
      <c r="E21" s="20" t="s">
        <v>207</v>
      </c>
      <c r="F21" s="18" t="s">
        <v>421</v>
      </c>
      <c r="G21" s="19" t="str">
        <f>VLOOKUP(F21,'Anuncio Adjudicación'!P:Q,2,FALSE)</f>
        <v>xsd:complexType</v>
      </c>
    </row>
    <row r="22" spans="1:7" ht="30" x14ac:dyDescent="0.25">
      <c r="A22" s="3"/>
      <c r="C22" s="15" t="s">
        <v>233</v>
      </c>
      <c r="D22" s="50" t="s">
        <v>374</v>
      </c>
      <c r="E22" s="27" t="s">
        <v>235</v>
      </c>
      <c r="F22" s="18" t="s">
        <v>422</v>
      </c>
      <c r="G22" s="19" t="str">
        <f>VLOOKUP(F22,'Anuncio Adjudicación'!P:Q,2,FALSE)</f>
        <v>xsd:date</v>
      </c>
    </row>
    <row r="23" spans="1:7" ht="30" x14ac:dyDescent="0.25">
      <c r="A23" s="3"/>
      <c r="C23" s="15" t="s">
        <v>236</v>
      </c>
      <c r="D23" s="50" t="s">
        <v>374</v>
      </c>
      <c r="E23" s="27" t="s">
        <v>237</v>
      </c>
      <c r="F23" s="18" t="s">
        <v>423</v>
      </c>
      <c r="G23" s="19" t="str">
        <f>VLOOKUP(F23,'Anuncio Adjudicación'!P:Q,2,FALSE)</f>
        <v>xsd:date</v>
      </c>
    </row>
    <row r="24" spans="1:7" ht="30" x14ac:dyDescent="0.25">
      <c r="A24" s="3"/>
      <c r="C24" s="15" t="s">
        <v>234</v>
      </c>
      <c r="D24" s="50" t="s">
        <v>374</v>
      </c>
      <c r="E24" s="27" t="s">
        <v>238</v>
      </c>
      <c r="F24" s="18" t="s">
        <v>442</v>
      </c>
      <c r="G24" s="19" t="str">
        <f>VLOOKUP(F24,'Anuncio Adjudicación'!P:Q,2,FALSE)</f>
        <v>xsd:decimal. Máximo 17 dígitos enteros. No se aceptan decimales</v>
      </c>
    </row>
    <row r="25" spans="1:7" x14ac:dyDescent="0.25">
      <c r="B25" s="8" t="s">
        <v>13</v>
      </c>
      <c r="D25" s="52" t="s">
        <v>374</v>
      </c>
      <c r="E25" s="20" t="s">
        <v>207</v>
      </c>
      <c r="F25" s="18" t="s">
        <v>377</v>
      </c>
      <c r="G25" s="19" t="str">
        <f>VLOOKUP(F25,'Anuncio Adjudicación'!P:Q,2,FALSE)</f>
        <v>xsd:complexType</v>
      </c>
    </row>
    <row r="26" spans="1:7" ht="30" x14ac:dyDescent="0.25">
      <c r="A26" s="3"/>
      <c r="C26" s="15" t="s">
        <v>14</v>
      </c>
      <c r="D26" s="50" t="s">
        <v>374</v>
      </c>
      <c r="E26" s="38" t="s">
        <v>210</v>
      </c>
      <c r="F26" s="18" t="s">
        <v>15</v>
      </c>
      <c r="G26" s="19" t="str">
        <f>VLOOKUP(F26,'Anuncio Adjudicación'!P:Q,2,FALSE)</f>
        <v xml:space="preserve">Valor en codelist NUTS </v>
      </c>
    </row>
    <row r="27" spans="1:7" ht="45" x14ac:dyDescent="0.25">
      <c r="A27" s="4"/>
      <c r="C27" s="15" t="s">
        <v>16</v>
      </c>
      <c r="D27" s="50" t="s">
        <v>374</v>
      </c>
      <c r="E27" s="38" t="s">
        <v>212</v>
      </c>
      <c r="F27" s="18" t="s">
        <v>17</v>
      </c>
      <c r="G27" s="19" t="str">
        <f>VLOOKUP(F27,'Anuncio Adjudicación'!P:Q,2,FALSE)</f>
        <v>xsd:String. Máximo 50 caracteres - Texto de Código de Subentidad Nacional en gc NUTs</v>
      </c>
    </row>
    <row r="28" spans="1:7" ht="45" x14ac:dyDescent="0.25">
      <c r="A28" s="5"/>
      <c r="C28" s="15" t="s">
        <v>18</v>
      </c>
      <c r="D28" s="50" t="s">
        <v>374</v>
      </c>
      <c r="E28" s="36" t="s">
        <v>213</v>
      </c>
      <c r="F28" s="18" t="s">
        <v>19</v>
      </c>
      <c r="G28" s="19" t="str">
        <f>VLOOKUP(F28,'Anuncio Adjudicación'!P:Q,2,FALSE)</f>
        <v>Valor en codelist CountryIdentificationCode</v>
      </c>
    </row>
    <row r="29" spans="1:7" ht="30" x14ac:dyDescent="0.25">
      <c r="C29" s="15" t="s">
        <v>20</v>
      </c>
      <c r="D29" s="50" t="s">
        <v>374</v>
      </c>
      <c r="E29" s="36" t="s">
        <v>213</v>
      </c>
      <c r="F29" s="18" t="s">
        <v>503</v>
      </c>
      <c r="G29" s="19" t="str">
        <f>VLOOKUP(F29,'Anuncio Adjudicación'!P:Q,2,FALSE)</f>
        <v>xsd:string. Máximo 220 caracteres</v>
      </c>
    </row>
    <row r="30" spans="1:7" ht="45" x14ac:dyDescent="0.25">
      <c r="C30" s="15" t="s">
        <v>21</v>
      </c>
      <c r="D30" s="50" t="s">
        <v>374</v>
      </c>
      <c r="E30" s="36" t="s">
        <v>213</v>
      </c>
      <c r="F30" s="18" t="s">
        <v>501</v>
      </c>
      <c r="G30" s="19" t="str">
        <f>VLOOKUP(F30,'Anuncio Adjudicación'!P:Q,2,FALSE)</f>
        <v>xsd:string. Máximo 5 caracteres numéricos si el país es España, en otro caso 32 máximo caracteres.</v>
      </c>
    </row>
    <row r="31" spans="1:7" ht="30" x14ac:dyDescent="0.25">
      <c r="C31" s="15" t="s">
        <v>22</v>
      </c>
      <c r="D31" s="50" t="s">
        <v>374</v>
      </c>
      <c r="E31" s="36" t="s">
        <v>213</v>
      </c>
      <c r="F31" s="18" t="s">
        <v>502</v>
      </c>
      <c r="G31" s="19" t="str">
        <f>VLOOKUP(F31,'Anuncio Adjudicación'!P:Q,2,FALSE)</f>
        <v>xsd:string. Máximo 90 caracteres</v>
      </c>
    </row>
    <row r="32" spans="1:7" ht="30" x14ac:dyDescent="0.25">
      <c r="B32" s="8" t="s">
        <v>123</v>
      </c>
      <c r="D32" s="50" t="s">
        <v>374</v>
      </c>
      <c r="E32" s="18" t="s">
        <v>213</v>
      </c>
      <c r="F32" s="18" t="s">
        <v>378</v>
      </c>
      <c r="G32" s="19" t="str">
        <f>VLOOKUP(F32,'Anuncio Adjudicación'!P:Q,2,FALSE)</f>
        <v>xsd:complexType</v>
      </c>
    </row>
    <row r="33" spans="1:7" ht="30" x14ac:dyDescent="0.25">
      <c r="A33" s="2"/>
      <c r="C33" s="29" t="s">
        <v>194</v>
      </c>
      <c r="D33" s="50" t="s">
        <v>374</v>
      </c>
      <c r="E33" s="36" t="s">
        <v>213</v>
      </c>
      <c r="F33" s="18" t="s">
        <v>124</v>
      </c>
      <c r="G33" s="19" t="str">
        <f>VLOOKUP(F33,'Anuncio Adjudicación'!P:Q,2,FALSE)</f>
        <v>xsd:string. Máximo 256 caracteres</v>
      </c>
    </row>
    <row r="34" spans="1:7" ht="30" x14ac:dyDescent="0.25">
      <c r="A34" s="3"/>
      <c r="C34" s="29" t="s">
        <v>195</v>
      </c>
      <c r="D34" s="50" t="s">
        <v>374</v>
      </c>
      <c r="E34" s="36" t="s">
        <v>213</v>
      </c>
      <c r="F34" s="18" t="s">
        <v>196</v>
      </c>
      <c r="G34" s="19" t="str">
        <f>VLOOKUP(F34,'Anuncio Adjudicación'!P:Q,2,FALSE)</f>
        <v>xsd:string. Máximo 256 caracteres</v>
      </c>
    </row>
    <row r="35" spans="1:7" ht="15.75" x14ac:dyDescent="0.25">
      <c r="A35" s="33" t="s">
        <v>174</v>
      </c>
      <c r="B35" s="33"/>
      <c r="C35" s="33"/>
      <c r="D35" s="50" t="s">
        <v>379</v>
      </c>
      <c r="E35" s="85" t="s">
        <v>485</v>
      </c>
      <c r="F35" s="18" t="s">
        <v>262</v>
      </c>
      <c r="G35" s="19" t="str">
        <f>VLOOKUP(F35,'Anuncio Adjudicación'!P:Q,2,FALSE)</f>
        <v>xsd:complexType</v>
      </c>
    </row>
    <row r="36" spans="1:7" x14ac:dyDescent="0.25">
      <c r="B36" t="s">
        <v>175</v>
      </c>
      <c r="D36" s="50">
        <v>1</v>
      </c>
      <c r="E36" s="20" t="s">
        <v>207</v>
      </c>
      <c r="F36" s="18" t="s">
        <v>23</v>
      </c>
      <c r="G36" s="19" t="str">
        <f>VLOOKUP(F36,'Anuncio Adjudicación'!P:Q,2,FALSE)</f>
        <v>Máximo 3 caracteres numéricos</v>
      </c>
    </row>
    <row r="37" spans="1:7" ht="30" x14ac:dyDescent="0.25">
      <c r="B37" t="s">
        <v>176</v>
      </c>
      <c r="D37" s="50">
        <v>1</v>
      </c>
      <c r="E37" s="20" t="s">
        <v>207</v>
      </c>
      <c r="F37" s="18" t="s">
        <v>24</v>
      </c>
      <c r="G37" s="19" t="str">
        <f>VLOOKUP(F37,'Anuncio Adjudicación'!P:Q,2,FALSE)</f>
        <v>xsd:string. Máximo 1700 caracteres</v>
      </c>
    </row>
    <row r="38" spans="1:7" ht="30" x14ac:dyDescent="0.25">
      <c r="A38" s="2"/>
      <c r="B38" t="s">
        <v>177</v>
      </c>
      <c r="C38" s="2"/>
      <c r="D38" s="50">
        <v>1</v>
      </c>
      <c r="E38" s="20" t="s">
        <v>207</v>
      </c>
      <c r="F38" s="18" t="s">
        <v>25</v>
      </c>
      <c r="G38" s="19" t="str">
        <f>VLOOKUP(F38,'Anuncio Adjudicación'!P:Q,2,FALSE)</f>
        <v>xsd:decimal. Máximo 10 enteros y 2 decimales</v>
      </c>
    </row>
    <row r="39" spans="1:7" ht="45" x14ac:dyDescent="0.25">
      <c r="B39" t="s">
        <v>178</v>
      </c>
      <c r="D39" s="50">
        <v>1</v>
      </c>
      <c r="E39" s="20" t="s">
        <v>207</v>
      </c>
      <c r="F39" s="18" t="s">
        <v>26</v>
      </c>
      <c r="G39" s="19" t="str">
        <f>VLOOKUP(F39,'Anuncio Adjudicación'!P:Q,2,FALSE)</f>
        <v>xsd:decimal. Máximo 10 enteros y 2 decimales</v>
      </c>
    </row>
    <row r="40" spans="1:7" ht="45" x14ac:dyDescent="0.25">
      <c r="B40" t="s">
        <v>8</v>
      </c>
      <c r="D40" s="50" t="s">
        <v>379</v>
      </c>
      <c r="E40" s="20" t="s">
        <v>207</v>
      </c>
      <c r="F40" s="18" t="s">
        <v>27</v>
      </c>
      <c r="G40" s="19" t="str">
        <f>VLOOKUP(F40,'Anuncio Adjudicación'!P:Q,2,FALSE)</f>
        <v>Valor en codelist CPV</v>
      </c>
    </row>
    <row r="41" spans="1:7" ht="15.75" x14ac:dyDescent="0.25">
      <c r="A41" s="33" t="s">
        <v>34</v>
      </c>
      <c r="B41" s="33"/>
      <c r="C41" s="33"/>
      <c r="D41" s="50">
        <v>1</v>
      </c>
      <c r="E41" s="20" t="s">
        <v>207</v>
      </c>
      <c r="F41" s="18" t="s">
        <v>253</v>
      </c>
      <c r="G41" s="19" t="str">
        <f>VLOOKUP(F41,'Anuncio Adjudicación'!P:Q,2,FALSE)</f>
        <v>xsd:complexType</v>
      </c>
    </row>
    <row r="42" spans="1:7" ht="30" x14ac:dyDescent="0.25">
      <c r="A42" s="2"/>
      <c r="B42" s="15" t="s">
        <v>0</v>
      </c>
      <c r="C42" s="2"/>
      <c r="D42" s="50">
        <v>1</v>
      </c>
      <c r="E42" s="38" t="s">
        <v>207</v>
      </c>
      <c r="F42" s="18" t="s">
        <v>35</v>
      </c>
      <c r="G42" s="19" t="str">
        <f>VLOOKUP(F42,'Anuncio Adjudicación'!P:Q,2,FALSE)</f>
        <v>xsd:string. Máximo 300 caracteres</v>
      </c>
    </row>
    <row r="43" spans="1:7" ht="30" x14ac:dyDescent="0.25">
      <c r="A43" s="2"/>
      <c r="B43" s="15" t="s">
        <v>288</v>
      </c>
      <c r="C43" s="2"/>
      <c r="D43" s="50">
        <v>1</v>
      </c>
      <c r="E43" s="38" t="s">
        <v>207</v>
      </c>
      <c r="F43" s="18" t="s">
        <v>38</v>
      </c>
      <c r="G43" s="19" t="str">
        <f>VLOOKUP(F43,'Anuncio Adjudicación'!P:Q,2,FALSE)</f>
        <v>xsd:string. Máximo 200 caracteres</v>
      </c>
    </row>
    <row r="44" spans="1:7" ht="30" x14ac:dyDescent="0.25">
      <c r="A44" s="2"/>
      <c r="B44" s="15" t="s">
        <v>289</v>
      </c>
      <c r="C44" s="2"/>
      <c r="D44" s="50">
        <v>1</v>
      </c>
      <c r="E44" s="38" t="s">
        <v>380</v>
      </c>
      <c r="F44" s="18" t="s">
        <v>38</v>
      </c>
      <c r="G44" s="19" t="str">
        <f>VLOOKUP(F44,'Anuncio Adjudicación'!P:Q,2,FALSE)</f>
        <v>xsd:string. Máximo 200 caracteres</v>
      </c>
    </row>
    <row r="45" spans="1:7" ht="30" x14ac:dyDescent="0.25">
      <c r="B45" s="82" t="s">
        <v>36</v>
      </c>
      <c r="D45" s="53">
        <v>1</v>
      </c>
      <c r="E45" s="38" t="s">
        <v>207</v>
      </c>
      <c r="F45" s="18" t="s">
        <v>37</v>
      </c>
      <c r="G45" s="19" t="str">
        <f>VLOOKUP(F45,'Anuncio Adjudicación'!P:Q,2,FALSE)</f>
        <v>Valor en codelist ContractingAuthorityCode</v>
      </c>
    </row>
    <row r="46" spans="1:7" ht="30" x14ac:dyDescent="0.25">
      <c r="B46" s="82" t="s">
        <v>181</v>
      </c>
      <c r="D46" s="53" t="s">
        <v>374</v>
      </c>
      <c r="E46" s="36" t="s">
        <v>213</v>
      </c>
      <c r="F46" s="18" t="s">
        <v>38</v>
      </c>
      <c r="G46" s="19" t="str">
        <f>VLOOKUP(F46,'Anuncio Adjudicación'!P:Q,2,FALSE)</f>
        <v>xsd:string. Máximo 200 caracteres</v>
      </c>
    </row>
    <row r="47" spans="1:7" ht="30" x14ac:dyDescent="0.25">
      <c r="B47" s="82" t="s">
        <v>39</v>
      </c>
      <c r="D47" s="53" t="s">
        <v>374</v>
      </c>
      <c r="E47" s="36" t="s">
        <v>213</v>
      </c>
      <c r="F47" s="18" t="s">
        <v>40</v>
      </c>
      <c r="G47" s="19" t="str">
        <f>VLOOKUP(F47,'Anuncio Adjudicación'!P:Q,2,FALSE)</f>
        <v>xsd:string. Máximo 256 caracteres y debe cumplir patrón URL</v>
      </c>
    </row>
    <row r="48" spans="1:7" ht="30" x14ac:dyDescent="0.25">
      <c r="B48" s="17" t="s">
        <v>381</v>
      </c>
      <c r="D48" s="53" t="s">
        <v>374</v>
      </c>
      <c r="E48" s="36" t="s">
        <v>213</v>
      </c>
      <c r="F48" s="18" t="s">
        <v>382</v>
      </c>
      <c r="G48" s="19" t="str">
        <f>VLOOKUP(F48,'Anuncio Adjudicación'!P:Q,2,FALSE)</f>
        <v>xsd:complexType</v>
      </c>
    </row>
    <row r="49" spans="1:7" ht="30" x14ac:dyDescent="0.25">
      <c r="C49" s="82" t="s">
        <v>20</v>
      </c>
      <c r="D49" s="53" t="s">
        <v>374</v>
      </c>
      <c r="E49" s="36" t="s">
        <v>213</v>
      </c>
      <c r="F49" s="18" t="s">
        <v>41</v>
      </c>
      <c r="G49" s="19" t="str">
        <f>VLOOKUP(F49,'Anuncio Adjudicación'!P:Q,2,FALSE)</f>
        <v>xsd:string. Máximo 220 caracteres</v>
      </c>
    </row>
    <row r="50" spans="1:7" ht="45" x14ac:dyDescent="0.25">
      <c r="C50" s="82" t="s">
        <v>21</v>
      </c>
      <c r="D50" s="53" t="s">
        <v>374</v>
      </c>
      <c r="E50" s="36" t="s">
        <v>213</v>
      </c>
      <c r="F50" s="18" t="s">
        <v>459</v>
      </c>
      <c r="G50" s="19" t="str">
        <f>VLOOKUP(F50,'Anuncio Adjudicación'!P:Q,2,FALSE)</f>
        <v>xsd:string. Máximo 5 caracteres numéricos si el país es España, en otro caso 32 máximo caracteres.</v>
      </c>
    </row>
    <row r="51" spans="1:7" ht="30" x14ac:dyDescent="0.25">
      <c r="C51" s="82" t="s">
        <v>22</v>
      </c>
      <c r="D51" s="53" t="s">
        <v>374</v>
      </c>
      <c r="E51" s="36" t="s">
        <v>213</v>
      </c>
      <c r="F51" s="18" t="s">
        <v>42</v>
      </c>
      <c r="G51" s="19" t="str">
        <f>VLOOKUP(F51,'Anuncio Adjudicación'!P:Q,2,FALSE)</f>
        <v>xsd:string. Máximo 90 caracteres</v>
      </c>
    </row>
    <row r="52" spans="1:7" ht="30" x14ac:dyDescent="0.25">
      <c r="C52" s="82" t="s">
        <v>18</v>
      </c>
      <c r="D52" s="53" t="s">
        <v>374</v>
      </c>
      <c r="E52" s="36" t="s">
        <v>213</v>
      </c>
      <c r="F52" s="18" t="s">
        <v>43</v>
      </c>
      <c r="G52" s="19" t="str">
        <f>VLOOKUP(F52,'Anuncio Adjudicación'!P:Q,2,FALSE)</f>
        <v>Valor en codelist CountryIdentificationCode</v>
      </c>
    </row>
    <row r="53" spans="1:7" x14ac:dyDescent="0.25">
      <c r="B53" s="17" t="s">
        <v>383</v>
      </c>
      <c r="D53" s="53" t="s">
        <v>374</v>
      </c>
      <c r="E53" s="36" t="s">
        <v>213</v>
      </c>
      <c r="F53" s="18" t="s">
        <v>384</v>
      </c>
      <c r="G53" s="19" t="str">
        <f>VLOOKUP(F53,'Anuncio Adjudicación'!P:Q,2,FALSE)</f>
        <v>xsd:complexType</v>
      </c>
    </row>
    <row r="54" spans="1:7" ht="30" x14ac:dyDescent="0.25">
      <c r="C54" s="82" t="s">
        <v>182</v>
      </c>
      <c r="D54" s="53" t="s">
        <v>374</v>
      </c>
      <c r="E54" s="36" t="s">
        <v>213</v>
      </c>
      <c r="F54" s="18" t="s">
        <v>44</v>
      </c>
      <c r="G54" s="19" t="str">
        <f>VLOOKUP(F54,'Anuncio Adjudicación'!P:Q,2,FALSE)</f>
        <v>xsd:string. Máximo 300 caracteres</v>
      </c>
    </row>
    <row r="55" spans="1:7" ht="120" x14ac:dyDescent="0.25">
      <c r="C55" s="82" t="s">
        <v>45</v>
      </c>
      <c r="D55" s="53" t="s">
        <v>374</v>
      </c>
      <c r="E55" s="36" t="s">
        <v>213</v>
      </c>
      <c r="F55" s="18" t="s">
        <v>46</v>
      </c>
      <c r="G55" s="19" t="str">
        <f>VLOOKUP(F55,'Anuncio Adjudicación'!P:Q,2,FALSE)</f>
        <v>xsd:string con formato: 
Prefijo internacional (Opcional si número nacional): signo "+" y máximo 3 dígitos seguido de espacio en blanco. 
Número: de 9 a 13 dígitos si número nacional y hasta 50 dígitos si es internacional.</v>
      </c>
    </row>
    <row r="56" spans="1:7" ht="120" x14ac:dyDescent="0.25">
      <c r="C56" s="82" t="s">
        <v>47</v>
      </c>
      <c r="D56" s="53" t="s">
        <v>374</v>
      </c>
      <c r="E56" s="36" t="s">
        <v>213</v>
      </c>
      <c r="F56" s="18" t="s">
        <v>48</v>
      </c>
      <c r="G56" s="19" t="str">
        <f>VLOOKUP(F56,'Anuncio Adjudicación'!P:Q,2,FALSE)</f>
        <v>xsd:string con formato: 
Prefijo internacional (Opcional si número nacional): signo "+" y máximo 3 dígitos seguido de espacio en blanco. 
Número: de 9 a 13 dígitos si número nacional y hasta 50 dígitos si es internacional.</v>
      </c>
    </row>
    <row r="57" spans="1:7" ht="45" x14ac:dyDescent="0.25">
      <c r="C57" s="82" t="s">
        <v>49</v>
      </c>
      <c r="D57" s="53" t="s">
        <v>374</v>
      </c>
      <c r="E57" s="36" t="s">
        <v>213</v>
      </c>
      <c r="F57" s="18" t="s">
        <v>50</v>
      </c>
      <c r="G57" s="19" t="str">
        <f>VLOOKUP(F57,'Anuncio Adjudicación'!P:Q,2,FALSE)</f>
        <v>xsd:string. Se valida que sea una dirección de correo electrónico correcta</v>
      </c>
    </row>
    <row r="58" spans="1:7" x14ac:dyDescent="0.25">
      <c r="B58" s="17" t="s">
        <v>385</v>
      </c>
      <c r="D58" s="53" t="s">
        <v>374</v>
      </c>
      <c r="E58" s="36" t="s">
        <v>213</v>
      </c>
      <c r="F58" s="18" t="s">
        <v>386</v>
      </c>
      <c r="G58" s="19" t="str">
        <f>VLOOKUP(F58,'Anuncio Adjudicación'!P:Q,2,FALSE)</f>
        <v>xsd:complexType</v>
      </c>
    </row>
    <row r="59" spans="1:7" ht="30" x14ac:dyDescent="0.25">
      <c r="C59" s="82" t="s">
        <v>387</v>
      </c>
      <c r="D59" s="53" t="s">
        <v>374</v>
      </c>
      <c r="E59" s="36" t="s">
        <v>213</v>
      </c>
      <c r="F59" s="18" t="s">
        <v>388</v>
      </c>
      <c r="G59" s="19" t="str">
        <f>VLOOKUP(F59,'Anuncio Adjudicación'!P:Q,2,FALSE)</f>
        <v>xsd:string. Máximo 250 caracteres</v>
      </c>
    </row>
    <row r="60" spans="1:7" ht="15.75" x14ac:dyDescent="0.25">
      <c r="A60" s="14" t="s">
        <v>292</v>
      </c>
      <c r="B60" s="14"/>
      <c r="C60" s="14"/>
      <c r="D60" s="50">
        <v>1</v>
      </c>
      <c r="E60" s="38" t="s">
        <v>207</v>
      </c>
      <c r="F60" s="18" t="s">
        <v>341</v>
      </c>
      <c r="G60" s="19" t="str">
        <f>VLOOKUP(F60,'Anuncio Adjudicación'!P:Q,2,FALSE)</f>
        <v>xsd:complexType</v>
      </c>
    </row>
    <row r="61" spans="1:7" ht="30" x14ac:dyDescent="0.25">
      <c r="B61" s="16" t="s">
        <v>342</v>
      </c>
      <c r="D61" s="50">
        <v>1</v>
      </c>
      <c r="E61" s="38" t="s">
        <v>207</v>
      </c>
      <c r="F61" s="18" t="s">
        <v>293</v>
      </c>
      <c r="G61" s="19" t="str">
        <f>VLOOKUP(F61,'Anuncio Adjudicación'!P:Q,2,FALSE)</f>
        <v>Valores en codelist TenderResultCode</v>
      </c>
    </row>
    <row r="62" spans="1:7" ht="30" x14ac:dyDescent="0.25">
      <c r="B62" s="16" t="s">
        <v>294</v>
      </c>
      <c r="D62" s="50" t="s">
        <v>374</v>
      </c>
      <c r="E62" s="26" t="s">
        <v>340</v>
      </c>
      <c r="F62" s="18" t="s">
        <v>295</v>
      </c>
      <c r="G62" s="19" t="str">
        <f>VLOOKUP(F62,'Anuncio Adjudicación'!P:Q,2,FALSE)</f>
        <v>Máximo 3 caracteres numéricos</v>
      </c>
    </row>
    <row r="63" spans="1:7" x14ac:dyDescent="0.25">
      <c r="A63" s="2"/>
      <c r="B63" s="15" t="s">
        <v>296</v>
      </c>
      <c r="C63" s="2"/>
      <c r="D63" s="50" t="s">
        <v>374</v>
      </c>
      <c r="E63" s="18" t="s">
        <v>213</v>
      </c>
      <c r="F63" s="18" t="s">
        <v>297</v>
      </c>
      <c r="G63" s="19" t="str">
        <f>VLOOKUP(F63,'Anuncio Adjudicación'!P:Q,2,FALSE)</f>
        <v>xsd:string. Máximo 3500 caracteres</v>
      </c>
    </row>
    <row r="64" spans="1:7" x14ac:dyDescent="0.25">
      <c r="B64" s="15" t="s">
        <v>298</v>
      </c>
      <c r="D64" s="50">
        <v>1</v>
      </c>
      <c r="E64" s="18" t="s">
        <v>213</v>
      </c>
      <c r="F64" s="18" t="s">
        <v>299</v>
      </c>
      <c r="G64" s="19" t="str">
        <f>VLOOKUP(F64,'Anuncio Adjudicación'!P:Q,2,FALSE)</f>
        <v>xsd:date</v>
      </c>
    </row>
    <row r="65" spans="2:7" ht="30" x14ac:dyDescent="0.25">
      <c r="B65" s="15" t="s">
        <v>300</v>
      </c>
      <c r="D65" s="50">
        <v>1</v>
      </c>
      <c r="E65" s="18" t="s">
        <v>213</v>
      </c>
      <c r="F65" s="18" t="s">
        <v>301</v>
      </c>
      <c r="G65" s="19" t="str">
        <f>VLOOKUP(F65,'Anuncio Adjudicación'!P:Q,2,FALSE)</f>
        <v>xsd:decimal. Máximo 3 dígitos enteros y sin dígitos decimales</v>
      </c>
    </row>
    <row r="66" spans="2:7" ht="30" x14ac:dyDescent="0.25">
      <c r="B66" s="15" t="s">
        <v>302</v>
      </c>
      <c r="D66" s="50" t="s">
        <v>374</v>
      </c>
      <c r="E66" s="18" t="s">
        <v>213</v>
      </c>
      <c r="F66" s="18" t="s">
        <v>476</v>
      </c>
      <c r="G66" s="19" t="str">
        <f>VLOOKUP(F66,'Anuncio Adjudicación'!P:Q,2,FALSE)</f>
        <v>xsd:decimal. Máximo 15 dígitos enteros y 2 decimales</v>
      </c>
    </row>
    <row r="67" spans="2:7" ht="30" x14ac:dyDescent="0.25">
      <c r="B67" s="15" t="s">
        <v>303</v>
      </c>
      <c r="D67" s="50" t="s">
        <v>374</v>
      </c>
      <c r="E67" s="18" t="s">
        <v>213</v>
      </c>
      <c r="F67" s="18" t="s">
        <v>477</v>
      </c>
      <c r="G67" s="19" t="str">
        <f>VLOOKUP(F67,'Anuncio Adjudicación'!P:Q,2,FALSE)</f>
        <v>xsd:decimal. Máximo 15 dígitos enteros y 2 decimales</v>
      </c>
    </row>
    <row r="68" spans="2:7" x14ac:dyDescent="0.25">
      <c r="B68" s="15" t="s">
        <v>304</v>
      </c>
      <c r="D68" s="50" t="s">
        <v>374</v>
      </c>
      <c r="E68" s="38" t="s">
        <v>207</v>
      </c>
      <c r="F68" s="18" t="s">
        <v>305</v>
      </c>
      <c r="G68" s="19" t="str">
        <f>VLOOKUP(F68,'Anuncio Adjudicación'!P:Q,2,FALSE)</f>
        <v>xsd:string. Máximo 40 caracteres</v>
      </c>
    </row>
    <row r="69" spans="2:7" x14ac:dyDescent="0.25">
      <c r="B69" s="15" t="s">
        <v>306</v>
      </c>
      <c r="D69" s="50" t="s">
        <v>374</v>
      </c>
      <c r="E69" s="18" t="s">
        <v>213</v>
      </c>
      <c r="F69" s="18" t="s">
        <v>307</v>
      </c>
      <c r="G69" s="19" t="str">
        <f>VLOOKUP(F69,'Anuncio Adjudicación'!P:Q,2,FALSE)</f>
        <v>xsd:date</v>
      </c>
    </row>
    <row r="70" spans="2:7" x14ac:dyDescent="0.25">
      <c r="B70" s="15" t="s">
        <v>308</v>
      </c>
      <c r="D70" s="50" t="s">
        <v>374</v>
      </c>
      <c r="E70" s="18" t="s">
        <v>213</v>
      </c>
      <c r="F70" s="18" t="s">
        <v>309</v>
      </c>
      <c r="G70" s="19" t="str">
        <f>VLOOKUP(F70,'Anuncio Adjudicación'!P:Q,2,FALSE)</f>
        <v>xsd:date</v>
      </c>
    </row>
    <row r="71" spans="2:7" x14ac:dyDescent="0.25">
      <c r="B71" s="11" t="s">
        <v>332</v>
      </c>
      <c r="D71" s="51">
        <v>1</v>
      </c>
      <c r="E71" s="38" t="s">
        <v>207</v>
      </c>
      <c r="F71" s="18" t="s">
        <v>416</v>
      </c>
      <c r="G71" s="19" t="str">
        <f>VLOOKUP(F71,'Anuncio Adjudicación'!P:Q,2,FALSE)</f>
        <v>xsd:complexType</v>
      </c>
    </row>
    <row r="72" spans="2:7" ht="30" x14ac:dyDescent="0.25">
      <c r="C72" s="15" t="s">
        <v>331</v>
      </c>
      <c r="D72" s="50">
        <v>1</v>
      </c>
      <c r="E72" s="38" t="s">
        <v>207</v>
      </c>
      <c r="F72" s="18" t="s">
        <v>310</v>
      </c>
      <c r="G72" s="19" t="str">
        <f>VLOOKUP(F72,'Anuncio Adjudicación'!P:Q,2,FALSE)</f>
        <v>xsd:string. Máximo 300 caracteres</v>
      </c>
    </row>
    <row r="73" spans="2:7" ht="30" x14ac:dyDescent="0.25">
      <c r="C73" s="15" t="s">
        <v>190</v>
      </c>
      <c r="D73" s="50" t="s">
        <v>419</v>
      </c>
      <c r="E73" s="38" t="s">
        <v>207</v>
      </c>
      <c r="F73" s="18" t="s">
        <v>311</v>
      </c>
      <c r="G73" s="19" t="str">
        <f>VLOOKUP(F73,'Anuncio Adjudicación'!P:Q,2,FALSE)</f>
        <v>xsd:string. Máximo 200 caracteres</v>
      </c>
    </row>
    <row r="74" spans="2:7" ht="45" x14ac:dyDescent="0.25">
      <c r="B74" s="15" t="s">
        <v>414</v>
      </c>
      <c r="D74" s="50">
        <v>1</v>
      </c>
      <c r="E74" s="38" t="s">
        <v>207</v>
      </c>
      <c r="F74" s="18" t="s">
        <v>312</v>
      </c>
      <c r="G74" s="19" t="str">
        <f>VLOOKUP(F74,'Anuncio Adjudicación'!P:Q,2,FALSE)</f>
        <v>xsd:decimal. Máximo 10 enteros y 2 decimales</v>
      </c>
    </row>
    <row r="75" spans="2:7" ht="45" x14ac:dyDescent="0.25">
      <c r="B75" s="15" t="s">
        <v>415</v>
      </c>
      <c r="D75" s="50">
        <v>1</v>
      </c>
      <c r="E75" s="38" t="s">
        <v>207</v>
      </c>
      <c r="F75" s="18" t="s">
        <v>313</v>
      </c>
      <c r="G75" s="19" t="str">
        <f>VLOOKUP(F75,'Anuncio Adjudicación'!P:Q,2,FALSE)</f>
        <v>xsd:decimal. Máximo 10 enteros y 2 decimales</v>
      </c>
    </row>
    <row r="76" spans="2:7" ht="30" x14ac:dyDescent="0.25">
      <c r="B76" s="11" t="s">
        <v>352</v>
      </c>
      <c r="D76" s="51" t="s">
        <v>374</v>
      </c>
      <c r="E76" s="18" t="s">
        <v>213</v>
      </c>
      <c r="F76" s="18" t="s">
        <v>417</v>
      </c>
      <c r="G76" s="19" t="str">
        <f>VLOOKUP(F76,'Anuncio Adjudicación'!P:Q,2,FALSE)</f>
        <v>xsd:complexType</v>
      </c>
    </row>
    <row r="77" spans="2:7" ht="45" x14ac:dyDescent="0.25">
      <c r="C77" s="15" t="s">
        <v>353</v>
      </c>
      <c r="D77" s="50" t="s">
        <v>374</v>
      </c>
      <c r="E77" s="36" t="s">
        <v>213</v>
      </c>
      <c r="F77" s="18" t="s">
        <v>357</v>
      </c>
      <c r="G77" s="19" t="str">
        <f>VLOOKUP(F77,'Anuncio Adjudicación'!P:Q,2,FALSE)</f>
        <v>xsd:date</v>
      </c>
    </row>
    <row r="78" spans="2:7" ht="45" x14ac:dyDescent="0.25">
      <c r="C78" s="15" t="s">
        <v>354</v>
      </c>
      <c r="D78" s="50" t="s">
        <v>374</v>
      </c>
      <c r="E78" s="27" t="s">
        <v>355</v>
      </c>
      <c r="F78" s="18" t="s">
        <v>357</v>
      </c>
      <c r="G78" s="19" t="str">
        <f>VLOOKUP(F78,'Anuncio Adjudicación'!P:Q,2,FALSE)</f>
        <v>xsd:date</v>
      </c>
    </row>
    <row r="79" spans="2:7" ht="45" x14ac:dyDescent="0.25">
      <c r="C79" s="15" t="s">
        <v>193</v>
      </c>
      <c r="D79" s="50" t="s">
        <v>374</v>
      </c>
      <c r="E79" s="27" t="s">
        <v>356</v>
      </c>
      <c r="F79" s="18" t="s">
        <v>358</v>
      </c>
      <c r="G79" s="19" t="str">
        <f>VLOOKUP(F79,'Anuncio Adjudicación'!P:Q,2,FALSE)</f>
        <v>xsd:string. Máximo 1700 caracteres</v>
      </c>
    </row>
    <row r="80" spans="2:7" x14ac:dyDescent="0.25">
      <c r="B80" s="11" t="s">
        <v>314</v>
      </c>
      <c r="D80" s="50" t="s">
        <v>374</v>
      </c>
      <c r="E80" s="36" t="s">
        <v>213</v>
      </c>
      <c r="F80" s="18" t="s">
        <v>418</v>
      </c>
      <c r="G80" s="19" t="str">
        <f>VLOOKUP(F80,'Anuncio Adjudicación'!P:Q,2,FALSE)</f>
        <v>xsd:complexType</v>
      </c>
    </row>
    <row r="81" spans="1:7" ht="30" x14ac:dyDescent="0.25">
      <c r="C81" s="15" t="s">
        <v>193</v>
      </c>
      <c r="D81" s="50" t="s">
        <v>374</v>
      </c>
      <c r="E81" s="36" t="s">
        <v>213</v>
      </c>
      <c r="F81" s="18" t="s">
        <v>315</v>
      </c>
      <c r="G81" s="19" t="str">
        <f>VLOOKUP(F81,'Anuncio Adjudicación'!P:Q,2,FALSE)</f>
        <v>xsd:string. Máximo 220 caracteres</v>
      </c>
    </row>
    <row r="82" spans="1:7" ht="30" x14ac:dyDescent="0.25">
      <c r="C82" s="15" t="s">
        <v>316</v>
      </c>
      <c r="D82" s="50" t="s">
        <v>374</v>
      </c>
      <c r="E82" s="36" t="s">
        <v>213</v>
      </c>
      <c r="F82" s="18" t="s">
        <v>317</v>
      </c>
      <c r="G82" s="19" t="str">
        <f>VLOOKUP(F82,'Anuncio Adjudicación'!P:Q,2,FALSE)</f>
        <v>xsd:decimal. Máximo 100 con 2  decimales</v>
      </c>
    </row>
    <row r="83" spans="1:7" ht="15.75" x14ac:dyDescent="0.25">
      <c r="A83" s="14" t="s">
        <v>318</v>
      </c>
      <c r="B83" s="14"/>
      <c r="C83" s="14"/>
      <c r="D83" s="50">
        <v>1</v>
      </c>
      <c r="E83" s="38" t="s">
        <v>207</v>
      </c>
      <c r="F83" s="18" t="s">
        <v>420</v>
      </c>
      <c r="G83" s="19" t="s">
        <v>437</v>
      </c>
    </row>
    <row r="84" spans="1:7" ht="15.75" x14ac:dyDescent="0.25">
      <c r="A84" s="14"/>
      <c r="B84" s="16" t="s">
        <v>320</v>
      </c>
      <c r="C84" s="14"/>
      <c r="D84" s="50">
        <v>1</v>
      </c>
      <c r="E84" s="38" t="s">
        <v>207</v>
      </c>
      <c r="F84" s="18" t="s">
        <v>321</v>
      </c>
      <c r="G84" s="19" t="s">
        <v>460</v>
      </c>
    </row>
    <row r="85" spans="1:7" x14ac:dyDescent="0.25">
      <c r="B85" t="s">
        <v>335</v>
      </c>
      <c r="D85" s="50">
        <v>1</v>
      </c>
      <c r="E85" s="38" t="s">
        <v>207</v>
      </c>
      <c r="F85" s="18" t="s">
        <v>337</v>
      </c>
      <c r="G85" s="19" t="s">
        <v>435</v>
      </c>
    </row>
    <row r="86" spans="1:7" ht="60" x14ac:dyDescent="0.25">
      <c r="B86" s="16" t="s">
        <v>187</v>
      </c>
      <c r="D86" s="50" t="s">
        <v>374</v>
      </c>
      <c r="E86" s="27" t="s">
        <v>339</v>
      </c>
      <c r="F86" s="18" t="s">
        <v>330</v>
      </c>
      <c r="G86" s="19" t="s">
        <v>482</v>
      </c>
    </row>
    <row r="87" spans="1:7" ht="60" x14ac:dyDescent="0.25">
      <c r="B87" s="16" t="s">
        <v>326</v>
      </c>
      <c r="D87" s="50" t="s">
        <v>374</v>
      </c>
      <c r="E87" s="27" t="s">
        <v>339</v>
      </c>
      <c r="F87" s="18" t="s">
        <v>327</v>
      </c>
      <c r="G87" s="19" t="s">
        <v>483</v>
      </c>
    </row>
    <row r="88" spans="1:7" ht="30" x14ac:dyDescent="0.25">
      <c r="B88" s="16" t="s">
        <v>328</v>
      </c>
      <c r="D88" s="50" t="s">
        <v>374</v>
      </c>
      <c r="E88" s="27" t="s">
        <v>334</v>
      </c>
      <c r="F88" s="18" t="s">
        <v>329</v>
      </c>
      <c r="G88" s="19" t="s">
        <v>483</v>
      </c>
    </row>
    <row r="89" spans="1:7" x14ac:dyDescent="0.25">
      <c r="B89" s="16" t="s">
        <v>304</v>
      </c>
      <c r="D89" s="50">
        <v>1</v>
      </c>
      <c r="E89" s="38" t="s">
        <v>207</v>
      </c>
      <c r="F89" s="18" t="s">
        <v>319</v>
      </c>
      <c r="G89" s="19" t="s">
        <v>510</v>
      </c>
    </row>
    <row r="90" spans="1:7" ht="60" x14ac:dyDescent="0.25">
      <c r="B90" s="15" t="s">
        <v>322</v>
      </c>
      <c r="D90" s="50" t="s">
        <v>374</v>
      </c>
      <c r="E90" s="27" t="s">
        <v>339</v>
      </c>
      <c r="F90" s="18" t="s">
        <v>323</v>
      </c>
      <c r="G90" s="19" t="s">
        <v>441</v>
      </c>
    </row>
    <row r="91" spans="1:7" ht="30" x14ac:dyDescent="0.25">
      <c r="B91" s="15" t="s">
        <v>324</v>
      </c>
      <c r="D91" s="50" t="s">
        <v>374</v>
      </c>
      <c r="E91" s="27" t="s">
        <v>333</v>
      </c>
      <c r="F91" s="18" t="s">
        <v>325</v>
      </c>
      <c r="G91" s="19" t="s">
        <v>441</v>
      </c>
    </row>
    <row r="92" spans="1:7" ht="30" x14ac:dyDescent="0.25">
      <c r="B92" s="16" t="s">
        <v>336</v>
      </c>
      <c r="D92" s="50" t="s">
        <v>374</v>
      </c>
      <c r="E92" s="36" t="s">
        <v>213</v>
      </c>
      <c r="F92" s="18" t="s">
        <v>338</v>
      </c>
      <c r="G92" s="19" t="s">
        <v>437</v>
      </c>
    </row>
    <row r="93" spans="1:7" x14ac:dyDescent="0.25">
      <c r="A93" s="100"/>
      <c r="B93" s="99" t="s">
        <v>633</v>
      </c>
      <c r="C93" s="100"/>
      <c r="D93" s="97"/>
      <c r="E93" s="100"/>
      <c r="F93" s="101"/>
      <c r="G93" s="109"/>
    </row>
    <row r="94" spans="1:7" ht="30" x14ac:dyDescent="0.25">
      <c r="A94" s="100"/>
      <c r="B94" s="100"/>
      <c r="C94" s="100" t="s">
        <v>551</v>
      </c>
      <c r="D94" s="97"/>
      <c r="E94" s="121" t="s">
        <v>211</v>
      </c>
      <c r="F94" s="101" t="s">
        <v>636</v>
      </c>
      <c r="G94" s="109" t="s">
        <v>637</v>
      </c>
    </row>
    <row r="95" spans="1:7" ht="30" x14ac:dyDescent="0.25">
      <c r="A95" s="100"/>
      <c r="B95" s="100"/>
      <c r="C95" s="100" t="s">
        <v>193</v>
      </c>
      <c r="D95" s="53"/>
      <c r="E95" s="121" t="s">
        <v>211</v>
      </c>
      <c r="F95" s="101" t="s">
        <v>634</v>
      </c>
      <c r="G95" s="109" t="s">
        <v>635</v>
      </c>
    </row>
    <row r="96" spans="1:7" ht="30" x14ac:dyDescent="0.25">
      <c r="A96" s="8" t="s">
        <v>85</v>
      </c>
      <c r="B96" s="100"/>
      <c r="C96" s="100"/>
      <c r="D96" s="52" t="s">
        <v>374</v>
      </c>
      <c r="E96" s="101" t="s">
        <v>213</v>
      </c>
      <c r="F96" s="101" t="s">
        <v>259</v>
      </c>
      <c r="G96" s="109" t="str">
        <f>VLOOKUP(F96,'Anuncio Previo'!H:I,2,FALSE)</f>
        <v>xsd:complexType</v>
      </c>
    </row>
    <row r="97" spans="1:7" ht="45" x14ac:dyDescent="0.25">
      <c r="A97" s="100"/>
      <c r="B97" s="82" t="s">
        <v>0</v>
      </c>
      <c r="C97" s="100"/>
      <c r="D97" s="53">
        <v>1</v>
      </c>
      <c r="E97" s="122" t="s">
        <v>489</v>
      </c>
      <c r="F97" s="101" t="s">
        <v>86</v>
      </c>
      <c r="G97" s="109" t="str">
        <f>VLOOKUP(F97,'Anuncio Previo'!H:I,2,FALSE)</f>
        <v>xsd:string. Máximo 300 caracteres</v>
      </c>
    </row>
    <row r="98" spans="1:7" ht="30" x14ac:dyDescent="0.25">
      <c r="A98" s="100"/>
      <c r="B98" s="82" t="s">
        <v>53</v>
      </c>
      <c r="C98" s="100"/>
      <c r="D98" s="53" t="s">
        <v>374</v>
      </c>
      <c r="E98" s="115" t="s">
        <v>213</v>
      </c>
      <c r="F98" s="101" t="s">
        <v>87</v>
      </c>
      <c r="G98" s="109" t="str">
        <f>VLOOKUP(F98,'Anuncio Previo'!H:I,2,FALSE)</f>
        <v>xsd:string. Máximo 256 caracteres y debe cumplir patrón URL</v>
      </c>
    </row>
    <row r="99" spans="1:7" ht="30" x14ac:dyDescent="0.25">
      <c r="A99" s="100"/>
      <c r="B99" s="17" t="s">
        <v>381</v>
      </c>
      <c r="C99" s="100"/>
      <c r="D99" s="53">
        <v>1</v>
      </c>
      <c r="E99" s="122" t="s">
        <v>489</v>
      </c>
      <c r="F99" s="101" t="s">
        <v>398</v>
      </c>
      <c r="G99" s="109" t="str">
        <f>VLOOKUP(F99,'Anuncio Previo'!H:I,2,FALSE)</f>
        <v>xsd:complexType</v>
      </c>
    </row>
    <row r="100" spans="1:7" ht="45" x14ac:dyDescent="0.25">
      <c r="A100" s="100"/>
      <c r="B100" s="100"/>
      <c r="C100" s="82" t="s">
        <v>20</v>
      </c>
      <c r="D100" s="53">
        <v>1</v>
      </c>
      <c r="E100" s="122" t="s">
        <v>489</v>
      </c>
      <c r="F100" s="101" t="s">
        <v>88</v>
      </c>
      <c r="G100" s="109" t="str">
        <f>VLOOKUP(F100,'Anuncio Previo'!H:I,2,FALSE)</f>
        <v>xsd:string. Máximo 220 caracteres</v>
      </c>
    </row>
    <row r="101" spans="1:7" ht="45" x14ac:dyDescent="0.25">
      <c r="A101" s="100"/>
      <c r="B101" s="100"/>
      <c r="C101" s="82" t="s">
        <v>21</v>
      </c>
      <c r="D101" s="53">
        <v>1</v>
      </c>
      <c r="E101" s="122" t="s">
        <v>489</v>
      </c>
      <c r="F101" s="101" t="s">
        <v>456</v>
      </c>
      <c r="G101" s="109" t="str">
        <f>VLOOKUP(F101,'Anuncio Previo'!H:I,2,FALSE)</f>
        <v>xsd:string. Máximo 5 caracteres numéricos si el país es España, en otro caso 32 máximo caracteres.</v>
      </c>
    </row>
    <row r="102" spans="1:7" ht="45" x14ac:dyDescent="0.25">
      <c r="A102" s="100"/>
      <c r="B102" s="100"/>
      <c r="C102" s="82" t="s">
        <v>22</v>
      </c>
      <c r="D102" s="53">
        <v>1</v>
      </c>
      <c r="E102" s="122" t="s">
        <v>489</v>
      </c>
      <c r="F102" s="101" t="s">
        <v>89</v>
      </c>
      <c r="G102" s="109" t="str">
        <f>VLOOKUP(F102,'Anuncio Previo'!H:I,2,FALSE)</f>
        <v>xsd:string. Máximo 90 caracteres</v>
      </c>
    </row>
    <row r="103" spans="1:7" ht="45" x14ac:dyDescent="0.25">
      <c r="A103" s="100"/>
      <c r="B103" s="100"/>
      <c r="C103" s="82" t="s">
        <v>18</v>
      </c>
      <c r="D103" s="53">
        <v>1</v>
      </c>
      <c r="E103" s="122" t="s">
        <v>489</v>
      </c>
      <c r="F103" s="101" t="s">
        <v>90</v>
      </c>
      <c r="G103" s="109" t="str">
        <f>VLOOKUP(F103,'Anuncio Previo'!H:I,2,FALSE)</f>
        <v>Valor en codelist CountryIdentificationCode</v>
      </c>
    </row>
    <row r="104" spans="1:7" ht="30" x14ac:dyDescent="0.25">
      <c r="A104" s="100"/>
      <c r="B104" s="17" t="s">
        <v>383</v>
      </c>
      <c r="C104" s="100"/>
      <c r="D104" s="53" t="s">
        <v>374</v>
      </c>
      <c r="E104" s="116" t="s">
        <v>211</v>
      </c>
      <c r="F104" s="101" t="s">
        <v>400</v>
      </c>
      <c r="G104" s="109" t="str">
        <f>VLOOKUP(F104,'Anuncio Previo'!H:I,2,FALSE)</f>
        <v>xsd:complexType</v>
      </c>
    </row>
    <row r="105" spans="1:7" ht="120" x14ac:dyDescent="0.25">
      <c r="A105" s="100"/>
      <c r="B105" s="100"/>
      <c r="C105" s="82" t="s">
        <v>45</v>
      </c>
      <c r="D105" s="53" t="s">
        <v>374</v>
      </c>
      <c r="E105" s="123" t="s">
        <v>211</v>
      </c>
      <c r="F105" s="101" t="s">
        <v>91</v>
      </c>
      <c r="G105" s="109" t="str">
        <f>VLOOKUP(F105,'Anuncio Previo'!H:I,2,FALSE)</f>
        <v>xsd:string con formato: 
Prefijo internacional (Opcional si número nacional): signo "+" y máximo 3 dígitos seguido de espacio en blanco. 
Número: de 9 a 13 dígitos si número nacional y hasta 50 dígitos si es internacional.</v>
      </c>
    </row>
    <row r="106" spans="1:7" ht="120" x14ac:dyDescent="0.25">
      <c r="A106" s="100"/>
      <c r="B106" s="100"/>
      <c r="C106" s="82" t="s">
        <v>47</v>
      </c>
      <c r="D106" s="53" t="s">
        <v>374</v>
      </c>
      <c r="E106" s="124" t="s">
        <v>213</v>
      </c>
      <c r="F106" s="101" t="s">
        <v>92</v>
      </c>
      <c r="G106" s="109" t="str">
        <f>VLOOKUP(F106,'Anuncio Previo'!H:I,2,FALSE)</f>
        <v>xsd:string con formato: 
Prefijo internacional (Opcional si número nacional): signo "+" y máximo 3 dígitos seguido de espacio en blanco. 
Número: de 9 a 13 dígitos si número nacional y hasta 50 dígitos si es internacional.</v>
      </c>
    </row>
    <row r="107" spans="1:7" ht="45" x14ac:dyDescent="0.25">
      <c r="A107" s="100"/>
      <c r="B107" s="100"/>
      <c r="C107" s="82" t="s">
        <v>49</v>
      </c>
      <c r="D107" s="53" t="s">
        <v>374</v>
      </c>
      <c r="E107" s="123" t="s">
        <v>211</v>
      </c>
      <c r="F107" s="101" t="s">
        <v>93</v>
      </c>
      <c r="G107" s="109" t="str">
        <f>VLOOKUP(F107,'Anuncio Previo'!H:I,2,FALSE)</f>
        <v>xsd:string. Se valida que sea una dirección de correo electrónico correcta</v>
      </c>
    </row>
    <row r="108" spans="1:7" ht="30" x14ac:dyDescent="0.25">
      <c r="A108" s="8" t="s">
        <v>84</v>
      </c>
      <c r="B108" s="100"/>
      <c r="C108" s="100"/>
      <c r="D108" s="52" t="s">
        <v>374</v>
      </c>
      <c r="E108" s="101" t="s">
        <v>213</v>
      </c>
      <c r="F108" s="101" t="s">
        <v>260</v>
      </c>
      <c r="G108" s="109" t="str">
        <f>VLOOKUP(F108,'Anuncio Previo'!H:I,2,FALSE)</f>
        <v>xsd:complexType</v>
      </c>
    </row>
    <row r="109" spans="1:7" ht="30" x14ac:dyDescent="0.25">
      <c r="A109" s="100"/>
      <c r="B109" s="82" t="s">
        <v>0</v>
      </c>
      <c r="C109" s="100"/>
      <c r="D109" s="53">
        <v>1</v>
      </c>
      <c r="E109" s="122" t="s">
        <v>490</v>
      </c>
      <c r="F109" s="101" t="s">
        <v>94</v>
      </c>
      <c r="G109" s="109" t="str">
        <f>VLOOKUP(F109,'Anuncio Previo'!H:I,2,FALSE)</f>
        <v>xsd:string. Máximo 300 caracteres</v>
      </c>
    </row>
    <row r="110" spans="1:7" ht="30" x14ac:dyDescent="0.25">
      <c r="A110" s="100"/>
      <c r="B110" s="82" t="s">
        <v>53</v>
      </c>
      <c r="C110" s="100"/>
      <c r="D110" s="53" t="s">
        <v>374</v>
      </c>
      <c r="E110" s="115" t="s">
        <v>213</v>
      </c>
      <c r="F110" s="101" t="s">
        <v>95</v>
      </c>
      <c r="G110" s="109" t="str">
        <f>VLOOKUP(F110,'Anuncio Previo'!H:I,2,FALSE)</f>
        <v>xsd:string. Máximo 256 caracteres y debe cumplir patrón URL</v>
      </c>
    </row>
    <row r="111" spans="1:7" ht="30" x14ac:dyDescent="0.25">
      <c r="A111" s="100"/>
      <c r="B111" s="17" t="s">
        <v>381</v>
      </c>
      <c r="C111" s="100"/>
      <c r="D111" s="53">
        <v>1</v>
      </c>
      <c r="E111" s="122" t="s">
        <v>490</v>
      </c>
      <c r="F111" s="101" t="s">
        <v>399</v>
      </c>
      <c r="G111" s="109" t="str">
        <f>VLOOKUP(F111,'Anuncio Previo'!H:I,2,FALSE)</f>
        <v>xsd:complexType</v>
      </c>
    </row>
    <row r="112" spans="1:7" ht="45" x14ac:dyDescent="0.25">
      <c r="A112" s="100"/>
      <c r="B112" s="100"/>
      <c r="C112" s="82" t="s">
        <v>20</v>
      </c>
      <c r="D112" s="53">
        <v>1</v>
      </c>
      <c r="E112" s="122" t="s">
        <v>490</v>
      </c>
      <c r="F112" s="101" t="s">
        <v>96</v>
      </c>
      <c r="G112" s="109" t="str">
        <f>VLOOKUP(F112,'Anuncio Previo'!H:I,2,FALSE)</f>
        <v>xsd:string. Máximo 220 caracteres</v>
      </c>
    </row>
    <row r="113" spans="1:7" ht="45" x14ac:dyDescent="0.25">
      <c r="A113" s="100"/>
      <c r="B113" s="100"/>
      <c r="C113" s="82" t="s">
        <v>21</v>
      </c>
      <c r="D113" s="53">
        <v>1</v>
      </c>
      <c r="E113" s="122" t="s">
        <v>490</v>
      </c>
      <c r="F113" s="101" t="s">
        <v>457</v>
      </c>
      <c r="G113" s="109" t="str">
        <f>VLOOKUP(F113,'Anuncio Previo'!H:I,2,FALSE)</f>
        <v>xsd:string. Máximo 5 caracteres numéricos si el país es España, en otro caso 32 máximo caracteres.</v>
      </c>
    </row>
    <row r="114" spans="1:7" ht="45" x14ac:dyDescent="0.25">
      <c r="A114" s="100"/>
      <c r="B114" s="100"/>
      <c r="C114" s="82" t="s">
        <v>22</v>
      </c>
      <c r="D114" s="53">
        <v>1</v>
      </c>
      <c r="E114" s="122" t="s">
        <v>490</v>
      </c>
      <c r="F114" s="101" t="s">
        <v>97</v>
      </c>
      <c r="G114" s="109" t="str">
        <f>VLOOKUP(F114,'Anuncio Previo'!H:I,2,FALSE)</f>
        <v>xsd:string. Máximo 90 caracteres</v>
      </c>
    </row>
    <row r="115" spans="1:7" ht="45" x14ac:dyDescent="0.25">
      <c r="A115" s="100"/>
      <c r="B115" s="100"/>
      <c r="C115" s="82" t="s">
        <v>18</v>
      </c>
      <c r="D115" s="53">
        <v>1</v>
      </c>
      <c r="E115" s="122" t="s">
        <v>490</v>
      </c>
      <c r="F115" s="101" t="s">
        <v>98</v>
      </c>
      <c r="G115" s="109" t="str">
        <f>VLOOKUP(F115,'Anuncio Previo'!H:I,2,FALSE)</f>
        <v>Valor en codelist CountryIdentificationCode</v>
      </c>
    </row>
    <row r="116" spans="1:7" ht="30" x14ac:dyDescent="0.25">
      <c r="A116" s="100"/>
      <c r="B116" s="17" t="s">
        <v>383</v>
      </c>
      <c r="C116" s="100"/>
      <c r="D116" s="53" t="s">
        <v>374</v>
      </c>
      <c r="E116" s="116" t="s">
        <v>211</v>
      </c>
      <c r="F116" s="101" t="s">
        <v>401</v>
      </c>
      <c r="G116" s="109" t="str">
        <f>VLOOKUP(F116,'Anuncio Previo'!H:I,2,FALSE)</f>
        <v>xsd:complexType</v>
      </c>
    </row>
    <row r="117" spans="1:7" ht="120" x14ac:dyDescent="0.25">
      <c r="A117" s="100"/>
      <c r="B117" s="100"/>
      <c r="C117" s="82" t="s">
        <v>45</v>
      </c>
      <c r="D117" s="53" t="s">
        <v>374</v>
      </c>
      <c r="E117" s="123" t="s">
        <v>211</v>
      </c>
      <c r="F117" s="101" t="s">
        <v>99</v>
      </c>
      <c r="G117" s="109" t="str">
        <f>VLOOKUP(F117,'Anuncio Previo'!H:I,2,FALSE)</f>
        <v>xsd:string con formato: 
Prefijo internacional (Opcional si número nacional): signo "+" y máximo 3 dígitos seguido de espacio en blanco. 
Número: de 9 a 13 dígitos si número nacional y hasta 50 dígitos si es internacional.</v>
      </c>
    </row>
    <row r="118" spans="1:7" ht="120" x14ac:dyDescent="0.25">
      <c r="A118" s="100"/>
      <c r="B118" s="100"/>
      <c r="C118" s="82" t="s">
        <v>47</v>
      </c>
      <c r="D118" s="53" t="s">
        <v>374</v>
      </c>
      <c r="E118" s="124" t="s">
        <v>213</v>
      </c>
      <c r="F118" s="101" t="s">
        <v>100</v>
      </c>
      <c r="G118" s="109" t="str">
        <f>VLOOKUP(F118,'Anuncio Previo'!H:I,2,FALSE)</f>
        <v>xsd:string con formato: 
Prefijo internacional (Opcional si número nacional): signo "+" y máximo 3 dígitos seguido de espacio en blanco. 
Número: de 9 a 13 dígitos si número nacional y hasta 50 dígitos si es internacional.</v>
      </c>
    </row>
    <row r="119" spans="1:7" ht="45" x14ac:dyDescent="0.25">
      <c r="A119" s="100"/>
      <c r="B119" s="100"/>
      <c r="C119" s="82" t="s">
        <v>49</v>
      </c>
      <c r="D119" s="53" t="s">
        <v>374</v>
      </c>
      <c r="E119" s="123" t="s">
        <v>211</v>
      </c>
      <c r="F119" s="101" t="s">
        <v>101</v>
      </c>
      <c r="G119" s="109" t="str">
        <f>VLOOKUP(F119,'Anuncio Previo'!H:I,2,FALSE)</f>
        <v>xsd:string. Se valida que sea una dirección de correo electrónico correcta</v>
      </c>
    </row>
    <row r="120" spans="1:7" ht="30" x14ac:dyDescent="0.25">
      <c r="A120" s="100"/>
      <c r="B120" s="82" t="s">
        <v>188</v>
      </c>
      <c r="C120" s="100"/>
      <c r="D120" s="53" t="s">
        <v>374</v>
      </c>
      <c r="E120" s="116" t="s">
        <v>211</v>
      </c>
      <c r="F120" s="101" t="s">
        <v>102</v>
      </c>
      <c r="G120" s="109" t="str">
        <f>VLOOKUP(F120,'Anuncio Previo'!H:I,2,FALSE)</f>
        <v>xsd:date</v>
      </c>
    </row>
    <row r="121" spans="1:7" ht="30" x14ac:dyDescent="0.25">
      <c r="A121" s="100"/>
      <c r="B121" s="82" t="s">
        <v>189</v>
      </c>
      <c r="C121" s="100"/>
      <c r="D121" s="53" t="s">
        <v>374</v>
      </c>
      <c r="E121" s="116" t="s">
        <v>211</v>
      </c>
      <c r="F121" s="101" t="s">
        <v>103</v>
      </c>
      <c r="G121" s="109" t="str">
        <f>VLOOKUP(F121,'Anuncio Previo'!H:I,2,FALSE)</f>
        <v>xsd:time</v>
      </c>
    </row>
    <row r="122" spans="1:7" ht="30" x14ac:dyDescent="0.25">
      <c r="A122" s="8" t="s">
        <v>104</v>
      </c>
      <c r="B122" s="100"/>
      <c r="C122" s="100"/>
      <c r="D122" s="52" t="s">
        <v>374</v>
      </c>
      <c r="E122" s="101" t="s">
        <v>213</v>
      </c>
      <c r="F122" s="101" t="s">
        <v>261</v>
      </c>
      <c r="G122" s="109" t="str">
        <f>VLOOKUP(F122,'Anuncio Previo'!H:I,2,FALSE)</f>
        <v>xsd:complexType</v>
      </c>
    </row>
    <row r="123" spans="1:7" ht="30" x14ac:dyDescent="0.25">
      <c r="A123" s="100"/>
      <c r="B123" s="82" t="s">
        <v>0</v>
      </c>
      <c r="C123" s="100"/>
      <c r="D123" s="53">
        <v>1</v>
      </c>
      <c r="E123" s="122" t="s">
        <v>491</v>
      </c>
      <c r="F123" s="101" t="s">
        <v>105</v>
      </c>
      <c r="G123" s="109" t="str">
        <f>VLOOKUP(F123,'Anuncio Previo'!H:I,2,FALSE)</f>
        <v>xsd:string. Máximo 300 caracteres</v>
      </c>
    </row>
    <row r="124" spans="1:7" ht="30" x14ac:dyDescent="0.25">
      <c r="A124" s="100"/>
      <c r="B124" s="82" t="s">
        <v>53</v>
      </c>
      <c r="C124" s="100"/>
      <c r="D124" s="53" t="s">
        <v>374</v>
      </c>
      <c r="E124" s="115" t="s">
        <v>213</v>
      </c>
      <c r="F124" s="101" t="s">
        <v>106</v>
      </c>
      <c r="G124" s="109" t="str">
        <f>VLOOKUP(F124,'Anuncio Previo'!H:I,2,FALSE)</f>
        <v>xsd:string. Máximo 256 caracteres y debe cumplir patrón URL</v>
      </c>
    </row>
    <row r="125" spans="1:7" ht="30" x14ac:dyDescent="0.25">
      <c r="A125" s="100"/>
      <c r="B125" s="17" t="s">
        <v>381</v>
      </c>
      <c r="C125" s="100"/>
      <c r="D125" s="53">
        <v>1</v>
      </c>
      <c r="E125" s="122" t="s">
        <v>491</v>
      </c>
      <c r="F125" s="101" t="s">
        <v>403</v>
      </c>
      <c r="G125" s="109" t="str">
        <f>VLOOKUP(F125,'Anuncio Previo'!H:I,2,FALSE)</f>
        <v>xsd:complexType</v>
      </c>
    </row>
    <row r="126" spans="1:7" ht="45" x14ac:dyDescent="0.25">
      <c r="A126" s="100"/>
      <c r="B126" s="100"/>
      <c r="C126" s="82" t="s">
        <v>20</v>
      </c>
      <c r="D126" s="53">
        <v>1</v>
      </c>
      <c r="E126" s="122" t="s">
        <v>491</v>
      </c>
      <c r="F126" s="101" t="s">
        <v>107</v>
      </c>
      <c r="G126" s="109" t="str">
        <f>VLOOKUP(F126,'Anuncio Previo'!H:I,2,FALSE)</f>
        <v>xsd:string. Máximo 220 caracteres</v>
      </c>
    </row>
    <row r="127" spans="1:7" ht="45" x14ac:dyDescent="0.25">
      <c r="A127" s="100"/>
      <c r="B127" s="100"/>
      <c r="C127" s="82" t="s">
        <v>21</v>
      </c>
      <c r="D127" s="53">
        <v>1</v>
      </c>
      <c r="E127" s="122" t="s">
        <v>491</v>
      </c>
      <c r="F127" s="101" t="s">
        <v>458</v>
      </c>
      <c r="G127" s="109" t="str">
        <f>VLOOKUP(F127,'Anuncio Previo'!H:I,2,FALSE)</f>
        <v>xsd:string. Máximo 5 caracteres numéricos si el país es España, en otro caso 32 máximo caracteres.</v>
      </c>
    </row>
    <row r="128" spans="1:7" ht="30" x14ac:dyDescent="0.25">
      <c r="A128" s="100"/>
      <c r="B128" s="100"/>
      <c r="C128" s="82" t="s">
        <v>22</v>
      </c>
      <c r="D128" s="53">
        <v>1</v>
      </c>
      <c r="E128" s="122" t="s">
        <v>491</v>
      </c>
      <c r="F128" s="101" t="s">
        <v>108</v>
      </c>
      <c r="G128" s="109" t="str">
        <f>VLOOKUP(F128,'Anuncio Previo'!H:I,2,FALSE)</f>
        <v>xsd:string. Máximo 90 caracteres</v>
      </c>
    </row>
    <row r="129" spans="1:7" ht="45" x14ac:dyDescent="0.25">
      <c r="A129" s="100"/>
      <c r="B129" s="100"/>
      <c r="C129" s="82" t="s">
        <v>18</v>
      </c>
      <c r="D129" s="53">
        <v>1</v>
      </c>
      <c r="E129" s="122" t="s">
        <v>491</v>
      </c>
      <c r="F129" s="101" t="s">
        <v>109</v>
      </c>
      <c r="G129" s="109" t="str">
        <f>VLOOKUP(F129,'Anuncio Previo'!H:I,2,FALSE)</f>
        <v>Valor en codelist CountryIdentificationCode</v>
      </c>
    </row>
    <row r="130" spans="1:7" ht="30" x14ac:dyDescent="0.25">
      <c r="A130" s="100"/>
      <c r="B130" s="17" t="s">
        <v>383</v>
      </c>
      <c r="C130" s="100"/>
      <c r="D130" s="53" t="s">
        <v>374</v>
      </c>
      <c r="E130" s="116" t="s">
        <v>211</v>
      </c>
      <c r="F130" s="101" t="s">
        <v>402</v>
      </c>
      <c r="G130" s="109" t="str">
        <f>VLOOKUP(F130,'Anuncio Previo'!H:I,2,FALSE)</f>
        <v>xsd:complexType</v>
      </c>
    </row>
    <row r="131" spans="1:7" ht="120" x14ac:dyDescent="0.25">
      <c r="A131" s="100"/>
      <c r="B131" s="100"/>
      <c r="C131" s="82" t="s">
        <v>45</v>
      </c>
      <c r="D131" s="53" t="s">
        <v>374</v>
      </c>
      <c r="E131" s="116" t="s">
        <v>211</v>
      </c>
      <c r="F131" s="101" t="s">
        <v>110</v>
      </c>
      <c r="G131" s="109" t="str">
        <f>VLOOKUP(F131,'Anuncio Previo'!H:I,2,FALSE)</f>
        <v>xsd:string con formato: 
Prefijo internacional (Opcional si número nacional): signo "+" y máximo 3 dígitos seguido de espacio en blanco. 
Número: de 9 a 13 dígitos si número nacional y hasta 50 dígitos si es internacional.</v>
      </c>
    </row>
    <row r="132" spans="1:7" ht="120" x14ac:dyDescent="0.25">
      <c r="A132" s="100"/>
      <c r="B132" s="100"/>
      <c r="C132" s="82" t="s">
        <v>47</v>
      </c>
      <c r="D132" s="53" t="s">
        <v>374</v>
      </c>
      <c r="E132" s="115" t="s">
        <v>213</v>
      </c>
      <c r="F132" s="101" t="s">
        <v>111</v>
      </c>
      <c r="G132" s="109" t="str">
        <f>VLOOKUP(F132,'Anuncio Previo'!H:I,2,FALSE)</f>
        <v>xsd:string con formato: 
Prefijo internacional (Opcional si número nacional): signo "+" y máximo 3 dígitos seguido de espacio en blanco. 
Número: de 9 a 13 dígitos si número nacional y hasta 50 dígitos si es internacional.</v>
      </c>
    </row>
    <row r="133" spans="1:7" ht="45" x14ac:dyDescent="0.25">
      <c r="A133" s="100"/>
      <c r="B133" s="100"/>
      <c r="C133" s="82" t="s">
        <v>49</v>
      </c>
      <c r="D133" s="53" t="s">
        <v>374</v>
      </c>
      <c r="E133" s="116" t="s">
        <v>211</v>
      </c>
      <c r="F133" s="101" t="s">
        <v>112</v>
      </c>
      <c r="G133" s="109" t="str">
        <f>VLOOKUP(F133,'Anuncio Previo'!H:I,2,FALSE)</f>
        <v>xsd:string. Se valida que sea una dirección de correo electrónico correcta</v>
      </c>
    </row>
    <row r="134" spans="1:7" x14ac:dyDescent="0.25">
      <c r="A134" s="94"/>
      <c r="B134" s="94"/>
      <c r="C134" s="52"/>
      <c r="D134"/>
      <c r="E134" s="18"/>
      <c r="F134" s="19"/>
    </row>
    <row r="135" spans="1:7" x14ac:dyDescent="0.25">
      <c r="A135" s="94"/>
      <c r="B135" s="94"/>
      <c r="C135" s="54"/>
      <c r="D135"/>
      <c r="E135" s="18"/>
      <c r="F135" s="19"/>
    </row>
    <row r="136" spans="1:7" x14ac:dyDescent="0.25">
      <c r="A136" s="91"/>
      <c r="B136" s="91"/>
      <c r="C136" s="91"/>
      <c r="D136" s="54"/>
      <c r="G136" s="19"/>
    </row>
    <row r="137" spans="1:7" x14ac:dyDescent="0.25">
      <c r="A137" s="91"/>
      <c r="B137" s="91"/>
      <c r="C137" s="91"/>
      <c r="D137" s="54"/>
      <c r="G137" s="19"/>
    </row>
    <row r="138" spans="1:7" x14ac:dyDescent="0.25">
      <c r="A138" s="94"/>
      <c r="B138" s="94"/>
      <c r="C138" s="94"/>
      <c r="D138" s="52"/>
      <c r="G138" s="19"/>
    </row>
    <row r="139" spans="1:7" x14ac:dyDescent="0.25">
      <c r="A139" s="94"/>
      <c r="B139" s="94"/>
      <c r="C139" s="94"/>
      <c r="D139" s="54"/>
      <c r="G139" s="19"/>
    </row>
    <row r="140" spans="1:7" x14ac:dyDescent="0.25">
      <c r="A140" s="94"/>
      <c r="B140" s="94"/>
      <c r="C140" s="94"/>
      <c r="D140" s="53"/>
      <c r="G140" s="19"/>
    </row>
    <row r="141" spans="1:7" x14ac:dyDescent="0.25">
      <c r="A141" s="94"/>
      <c r="B141" s="94"/>
      <c r="C141" s="94"/>
      <c r="D141" s="53"/>
      <c r="G141" s="19"/>
    </row>
    <row r="142" spans="1:7" x14ac:dyDescent="0.25">
      <c r="A142" s="94"/>
      <c r="B142" s="94"/>
      <c r="C142" s="94"/>
      <c r="D142" s="53"/>
      <c r="G142" s="19"/>
    </row>
    <row r="143" spans="1:7" x14ac:dyDescent="0.25">
      <c r="A143" s="94"/>
      <c r="B143" s="94"/>
      <c r="C143" s="94"/>
      <c r="D143" s="54"/>
      <c r="G143" s="19"/>
    </row>
    <row r="144" spans="1:7" x14ac:dyDescent="0.25">
      <c r="A144" s="92"/>
      <c r="B144" s="92"/>
      <c r="C144" s="92"/>
      <c r="D144" s="53"/>
      <c r="G144" s="19"/>
    </row>
    <row r="145" spans="1:7" x14ac:dyDescent="0.25">
      <c r="A145" s="92"/>
      <c r="B145" s="92"/>
      <c r="C145" s="92"/>
      <c r="D145" s="53"/>
      <c r="G145" s="19"/>
    </row>
    <row r="146" spans="1:7" x14ac:dyDescent="0.25">
      <c r="A146" s="92"/>
      <c r="B146" s="92"/>
      <c r="C146" s="92"/>
      <c r="D146" s="53"/>
      <c r="G146" s="19"/>
    </row>
    <row r="147" spans="1:7" x14ac:dyDescent="0.25">
      <c r="A147" s="94"/>
      <c r="B147" s="94"/>
      <c r="C147" s="94"/>
      <c r="D147" s="54"/>
      <c r="G147" s="19"/>
    </row>
    <row r="148" spans="1:7" x14ac:dyDescent="0.25">
      <c r="A148" s="91"/>
      <c r="B148" s="91"/>
      <c r="C148" s="91"/>
      <c r="G148" s="19"/>
    </row>
    <row r="149" spans="1:7" x14ac:dyDescent="0.25">
      <c r="A149" s="94"/>
      <c r="B149" s="94"/>
      <c r="C149" s="94"/>
      <c r="G149" s="19"/>
    </row>
    <row r="150" spans="1:7" x14ac:dyDescent="0.25">
      <c r="A150" s="94"/>
      <c r="B150" s="94"/>
      <c r="C150" s="94"/>
      <c r="D150" s="54"/>
      <c r="G150" s="19"/>
    </row>
    <row r="151" spans="1:7" x14ac:dyDescent="0.25">
      <c r="A151" s="91"/>
      <c r="B151" s="91"/>
      <c r="C151" s="91"/>
      <c r="G151" s="19"/>
    </row>
    <row r="152" spans="1:7" x14ac:dyDescent="0.25">
      <c r="A152" s="91"/>
      <c r="B152" s="91"/>
      <c r="C152" s="91"/>
      <c r="G152" s="19"/>
    </row>
    <row r="153" spans="1:7" x14ac:dyDescent="0.25">
      <c r="A153" s="2"/>
      <c r="B153" s="2"/>
      <c r="C153" s="2"/>
      <c r="G153" s="19"/>
    </row>
    <row r="154" spans="1:7" x14ac:dyDescent="0.25">
      <c r="A154" s="2"/>
      <c r="B154" s="2"/>
      <c r="C154" s="2"/>
      <c r="G154" s="19"/>
    </row>
    <row r="155" spans="1:7" x14ac:dyDescent="0.25">
      <c r="D155" s="54"/>
      <c r="G155" s="19"/>
    </row>
    <row r="156" spans="1:7" x14ac:dyDescent="0.25">
      <c r="D156" s="54"/>
      <c r="G156" s="19"/>
    </row>
    <row r="157" spans="1:7" x14ac:dyDescent="0.25">
      <c r="A157" s="10"/>
      <c r="B157" s="10"/>
      <c r="C157" s="10"/>
      <c r="G157" s="19"/>
    </row>
    <row r="158" spans="1:7" x14ac:dyDescent="0.25">
      <c r="A158" s="10"/>
      <c r="B158" s="10"/>
      <c r="C158" s="10"/>
      <c r="G158" s="19"/>
    </row>
    <row r="159" spans="1:7" x14ac:dyDescent="0.25">
      <c r="G159" s="19"/>
    </row>
    <row r="160" spans="1:7" x14ac:dyDescent="0.25">
      <c r="G160" s="19"/>
    </row>
    <row r="161" spans="5:7" x14ac:dyDescent="0.25">
      <c r="G161" s="19"/>
    </row>
    <row r="162" spans="5:7" x14ac:dyDescent="0.25">
      <c r="G162" s="19"/>
    </row>
    <row r="163" spans="5:7" x14ac:dyDescent="0.25">
      <c r="G163" s="19"/>
    </row>
    <row r="164" spans="5:7" x14ac:dyDescent="0.25">
      <c r="G164" s="19"/>
    </row>
    <row r="165" spans="5:7" x14ac:dyDescent="0.25">
      <c r="G165" s="19"/>
    </row>
    <row r="166" spans="5:7" x14ac:dyDescent="0.25">
      <c r="G166" s="19"/>
    </row>
    <row r="167" spans="5:7" x14ac:dyDescent="0.25">
      <c r="G167" s="19"/>
    </row>
    <row r="168" spans="5:7" x14ac:dyDescent="0.25">
      <c r="G168" s="19"/>
    </row>
    <row r="169" spans="5:7" x14ac:dyDescent="0.25">
      <c r="G169" s="19"/>
    </row>
    <row r="170" spans="5:7" x14ac:dyDescent="0.25">
      <c r="G170" s="19"/>
    </row>
    <row r="171" spans="5:7" x14ac:dyDescent="0.25">
      <c r="E171" s="18"/>
      <c r="G171" s="19"/>
    </row>
    <row r="172" spans="5:7" x14ac:dyDescent="0.25">
      <c r="E172" s="18"/>
      <c r="G172" s="19"/>
    </row>
    <row r="173" spans="5:7" x14ac:dyDescent="0.25">
      <c r="G173" s="19"/>
    </row>
    <row r="174" spans="5:7" x14ac:dyDescent="0.25">
      <c r="G174" s="19"/>
    </row>
    <row r="175" spans="5:7" x14ac:dyDescent="0.25">
      <c r="G175" s="19"/>
    </row>
    <row r="176" spans="5:7" x14ac:dyDescent="0.25">
      <c r="G176" s="19"/>
    </row>
    <row r="177" spans="7:7" x14ac:dyDescent="0.25">
      <c r="G177" s="19"/>
    </row>
    <row r="178" spans="7:7" x14ac:dyDescent="0.25">
      <c r="G178" s="19"/>
    </row>
    <row r="179" spans="7:7" x14ac:dyDescent="0.25">
      <c r="G179" s="19"/>
    </row>
    <row r="180" spans="7:7" x14ac:dyDescent="0.25">
      <c r="G180" s="19"/>
    </row>
    <row r="181" spans="7:7" x14ac:dyDescent="0.25">
      <c r="G181" s="19"/>
    </row>
    <row r="182" spans="7:7" x14ac:dyDescent="0.25">
      <c r="G182" s="19"/>
    </row>
    <row r="183" spans="7:7" x14ac:dyDescent="0.25">
      <c r="G183" s="19"/>
    </row>
    <row r="184" spans="7:7" x14ac:dyDescent="0.25">
      <c r="G184" s="19"/>
    </row>
    <row r="185" spans="7:7" x14ac:dyDescent="0.25">
      <c r="G185" s="19"/>
    </row>
    <row r="186" spans="7:7" x14ac:dyDescent="0.25">
      <c r="G186" s="19"/>
    </row>
    <row r="187" spans="7:7" x14ac:dyDescent="0.25">
      <c r="G187" s="19"/>
    </row>
    <row r="188" spans="7:7" x14ac:dyDescent="0.25">
      <c r="G188" s="19"/>
    </row>
    <row r="189" spans="7:7" x14ac:dyDescent="0.25">
      <c r="G189" s="19"/>
    </row>
    <row r="190" spans="7:7" x14ac:dyDescent="0.25">
      <c r="G190" s="19"/>
    </row>
    <row r="191" spans="7:7" x14ac:dyDescent="0.25">
      <c r="G191" s="19"/>
    </row>
    <row r="192" spans="7:7" x14ac:dyDescent="0.25">
      <c r="G192" s="19"/>
    </row>
    <row r="193" spans="7:7" x14ac:dyDescent="0.25">
      <c r="G193" s="19"/>
    </row>
    <row r="194" spans="7:7" x14ac:dyDescent="0.25">
      <c r="G194" s="19"/>
    </row>
    <row r="195" spans="7:7" x14ac:dyDescent="0.25">
      <c r="G195" s="19"/>
    </row>
    <row r="196" spans="7:7" x14ac:dyDescent="0.25">
      <c r="G196" s="19"/>
    </row>
    <row r="197" spans="7:7" x14ac:dyDescent="0.25">
      <c r="G197" s="19"/>
    </row>
    <row r="198" spans="7:7" x14ac:dyDescent="0.25">
      <c r="G198" s="19"/>
    </row>
    <row r="199" spans="7:7" x14ac:dyDescent="0.25">
      <c r="G199" s="19"/>
    </row>
    <row r="200" spans="7:7" x14ac:dyDescent="0.25">
      <c r="G200" s="19"/>
    </row>
    <row r="201" spans="7:7" x14ac:dyDescent="0.25">
      <c r="G201" s="19"/>
    </row>
    <row r="202" spans="7:7" x14ac:dyDescent="0.25">
      <c r="G202" s="19"/>
    </row>
    <row r="203" spans="7:7" x14ac:dyDescent="0.25">
      <c r="G203" s="19"/>
    </row>
    <row r="204" spans="7:7" x14ac:dyDescent="0.25">
      <c r="G204" s="19"/>
    </row>
    <row r="205" spans="7:7" x14ac:dyDescent="0.25">
      <c r="G205" s="19"/>
    </row>
    <row r="206" spans="7:7" x14ac:dyDescent="0.25">
      <c r="G206" s="19"/>
    </row>
    <row r="207" spans="7:7" x14ac:dyDescent="0.25">
      <c r="G207" s="19"/>
    </row>
    <row r="208" spans="7:7" x14ac:dyDescent="0.25">
      <c r="G208" s="19"/>
    </row>
    <row r="209" spans="7:7" x14ac:dyDescent="0.25">
      <c r="G209" s="19"/>
    </row>
    <row r="210" spans="7:7" x14ac:dyDescent="0.25">
      <c r="G210" s="19"/>
    </row>
    <row r="211" spans="7:7" x14ac:dyDescent="0.25">
      <c r="G211" s="19"/>
    </row>
    <row r="212" spans="7:7" x14ac:dyDescent="0.25">
      <c r="G212" s="19"/>
    </row>
    <row r="213" spans="7:7" x14ac:dyDescent="0.25">
      <c r="G213" s="19"/>
    </row>
    <row r="214" spans="7:7" x14ac:dyDescent="0.25">
      <c r="G214" s="19"/>
    </row>
    <row r="215" spans="7:7" x14ac:dyDescent="0.25">
      <c r="G215" s="19"/>
    </row>
    <row r="216" spans="7:7" x14ac:dyDescent="0.25">
      <c r="G216" s="19"/>
    </row>
    <row r="217" spans="7:7" x14ac:dyDescent="0.25">
      <c r="G217" s="19"/>
    </row>
    <row r="218" spans="7:7" x14ac:dyDescent="0.25">
      <c r="G218" s="19"/>
    </row>
    <row r="219" spans="7:7" x14ac:dyDescent="0.25">
      <c r="G219" s="19"/>
    </row>
    <row r="220" spans="7:7" x14ac:dyDescent="0.25">
      <c r="G220" s="19"/>
    </row>
    <row r="221" spans="7:7" x14ac:dyDescent="0.25">
      <c r="G221" s="19"/>
    </row>
    <row r="222" spans="7:7" x14ac:dyDescent="0.25">
      <c r="G222" s="19"/>
    </row>
    <row r="223" spans="7:7" x14ac:dyDescent="0.25">
      <c r="G223" s="19"/>
    </row>
    <row r="224" spans="7:7" x14ac:dyDescent="0.25">
      <c r="G224" s="19"/>
    </row>
    <row r="225" spans="7:7" x14ac:dyDescent="0.25">
      <c r="G225" s="19"/>
    </row>
    <row r="226" spans="7:7" x14ac:dyDescent="0.25">
      <c r="G226" s="19"/>
    </row>
    <row r="227" spans="7:7" x14ac:dyDescent="0.25">
      <c r="G227" s="19"/>
    </row>
    <row r="228" spans="7:7" x14ac:dyDescent="0.25">
      <c r="G228" s="19"/>
    </row>
    <row r="229" spans="7:7" x14ac:dyDescent="0.25">
      <c r="G229" s="19"/>
    </row>
    <row r="230" spans="7:7" x14ac:dyDescent="0.25">
      <c r="G230" s="19"/>
    </row>
    <row r="231" spans="7:7" x14ac:dyDescent="0.25">
      <c r="G231" s="19"/>
    </row>
    <row r="232" spans="7:7" x14ac:dyDescent="0.25">
      <c r="G232" s="19"/>
    </row>
  </sheetData>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CAMBIOS</vt:lpstr>
      <vt:lpstr>CiP1.12</vt:lpstr>
      <vt:lpstr>Anuncio Previo</vt:lpstr>
      <vt:lpstr>Anuncio Licitación</vt:lpstr>
      <vt:lpstr>Pliegos</vt:lpstr>
      <vt:lpstr>Anuncio Adjudicación</vt:lpstr>
      <vt:lpstr>Anuncio Formalización</vt:lpstr>
      <vt:lpstr>Anuncio Desierto</vt:lpstr>
      <vt:lpstr>Renuncia o Desistimiento</vt:lpstr>
      <vt:lpstr>Modificación de contrato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2021-11-04T07:41:16Z</dcterms:modified>
</cp:coreProperties>
</file>