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Economic\02- Contratación\2.1.1. EXPEDIENTES\2024\R SUR 9-2024 Adquisición de material SSI\docs publicacion\"/>
    </mc:Choice>
  </mc:AlternateContent>
  <xr:revisionPtr revIDLastSave="0" documentId="13_ncr:1_{1D07B63F-8468-4B38-AFCD-5A4B68B736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2" sheetId="4" r:id="rId1"/>
  </sheets>
  <definedNames>
    <definedName name="_xlnm._FilterDatabase" localSheetId="0" hidden="1">'Lote 2'!$A$2:$H$69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4" l="1"/>
  <c r="H8" i="4"/>
  <c r="H62" i="4"/>
  <c r="H61" i="4"/>
  <c r="H63" i="4"/>
  <c r="H15" i="4"/>
  <c r="H35" i="4"/>
  <c r="H34" i="4"/>
  <c r="H9" i="4"/>
  <c r="H46" i="4"/>
  <c r="H4" i="4" l="1"/>
  <c r="H5" i="4"/>
  <c r="H6" i="4"/>
  <c r="H7" i="4"/>
  <c r="H10" i="4"/>
  <c r="H11" i="4"/>
  <c r="H13" i="4"/>
  <c r="H14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6" i="4"/>
  <c r="H37" i="4"/>
  <c r="H38" i="4"/>
  <c r="H39" i="4"/>
  <c r="H40" i="4"/>
  <c r="H41" i="4"/>
  <c r="H42" i="4"/>
  <c r="H43" i="4"/>
  <c r="H44" i="4"/>
  <c r="H45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4" i="4"/>
  <c r="H65" i="4"/>
  <c r="H3" i="4" l="1"/>
  <c r="H66" i="4" l="1"/>
</calcChain>
</file>

<file path=xl/sharedStrings.xml><?xml version="1.0" encoding="utf-8"?>
<sst xmlns="http://schemas.openxmlformats.org/spreadsheetml/2006/main" count="141" uniqueCount="98">
  <si>
    <t>Altavoces</t>
  </si>
  <si>
    <t>Auriculares</t>
  </si>
  <si>
    <t>Cables/Alargadores</t>
  </si>
  <si>
    <t>Monitores</t>
  </si>
  <si>
    <t>Otros</t>
  </si>
  <si>
    <t>Baterias</t>
  </si>
  <si>
    <t>Memoria RAM</t>
  </si>
  <si>
    <t>Alimentación</t>
  </si>
  <si>
    <t>Adapt., Conv.,  Switches…</t>
  </si>
  <si>
    <t>Tarjetas gráficas</t>
  </si>
  <si>
    <t>Baterías</t>
  </si>
  <si>
    <t>BATERÍA ORIGINAL ACER ASPIRE 5741</t>
  </si>
  <si>
    <t>BATERÍA ORIGINAL PARA LENOVO X270</t>
  </si>
  <si>
    <t>ADAPTADOR DISPLAYPORT MACHO A DVI HEMBRA</t>
  </si>
  <si>
    <t>CABLE DVI-D MACHO A DVI-D MACHO 3 M.</t>
  </si>
  <si>
    <t xml:space="preserve">CABLE DVI-D MACHO A DVI-D MACHO 1'5 M. </t>
  </si>
  <si>
    <t>HD / USBs</t>
  </si>
  <si>
    <t>LATIGUILLO RJ45 UTP CAT. 6 5M.</t>
  </si>
  <si>
    <t>MODULO DE MEMORIA 4 GB DDR4 2400 MHZ</t>
  </si>
  <si>
    <t>DISCO DURO INTERNO SSD 480 GB Sata 3</t>
  </si>
  <si>
    <t>MODULO DE MEMORIA 8 GB DDR4 2400 MHZ</t>
  </si>
  <si>
    <t>Teclados / Ratones</t>
  </si>
  <si>
    <t>PROLONGADOR USB-A, 2.0, M-H, 3M</t>
  </si>
  <si>
    <t>Impresoras</t>
  </si>
  <si>
    <t>Escaneres</t>
  </si>
  <si>
    <t>TARJETA RED 10/100/1000 PCI</t>
  </si>
  <si>
    <t>BATERIA ORIGINAL HP EB850 G4</t>
  </si>
  <si>
    <t>FUENTE DE ALIMENTACIÓN PCs, ATX 600W</t>
  </si>
  <si>
    <t>BOLSA TIRAS DE VELCRO 100UDS</t>
  </si>
  <si>
    <t>CABLE HDMI M-M 3M.</t>
  </si>
  <si>
    <t>CABLE HDMI M-M 5M.</t>
  </si>
  <si>
    <t>CABLE DISPLAYPORT A HDMI 3M</t>
  </si>
  <si>
    <t>CABLE DISPLAYPORT A HDMI 5M</t>
  </si>
  <si>
    <t>TARJETA SONIDO PCI 5.1</t>
  </si>
  <si>
    <t>Camaras Web</t>
  </si>
  <si>
    <t>Tarjetas sonido</t>
  </si>
  <si>
    <t>Tarjetas red</t>
  </si>
  <si>
    <t>ítem nº</t>
  </si>
  <si>
    <t xml:space="preserve">descripción </t>
  </si>
  <si>
    <t>ponderación %</t>
  </si>
  <si>
    <t>unidades</t>
  </si>
  <si>
    <t>Precio unitario máximo (€)</t>
  </si>
  <si>
    <t>precio unitario ofertado (*)</t>
  </si>
  <si>
    <t>precio total €  PONDERADO</t>
  </si>
  <si>
    <t>tipo</t>
  </si>
  <si>
    <t>TOTAL OFERTA</t>
  </si>
  <si>
    <t>(*) Cumplimentar casillas sombreadas en verde (precio unitario ofertado impuestos excluidos)</t>
  </si>
  <si>
    <t xml:space="preserve">     Los elementos e importes recogidos en esta tabla tienen por objeto ordenar las ofertas de los licitadores.</t>
  </si>
  <si>
    <t xml:space="preserve">     Los precios ofertados por el licitador adjudicatario serán contractuales</t>
  </si>
  <si>
    <t>En la evaluación de las ofertas se considerará como más ventajosa la oferta  cuyo TOTAL OFERTA sea menor.</t>
  </si>
  <si>
    <t>MALETÍN PC PORTÁTIL, 15,6"  GAMA SUPERIOR (ACOLCHADO, AJUSTABLE Y EXTRAIBLE, PORTACABLES…)</t>
  </si>
  <si>
    <t>PRESUPUESTO: “CUENTA ABIERTA PARA LA ADQUISICIÓN DE MATERIAL PARA EL ÁREA DE SISTEMAS DE INFORMACIÓN DE LA REGIÓN SUR”
LOTE 2 - MATERIAL ELECTRÓNICO Y EQUIPAMIENTO DIVERSO</t>
  </si>
  <si>
    <t>MOCHILA PC PORTÁTIL, 15,6"  GAMA SUPERIOR (ACOLCHADO, AJUSTABLE Y EXTRAIBLE, PORTACABLES…)</t>
  </si>
  <si>
    <t>Accesorios Portátil</t>
  </si>
  <si>
    <t xml:space="preserve">4G LTE Router TP-LINK TL-MR6400 </t>
  </si>
  <si>
    <t>SWITCH 5 PORT GIGABIT TP-LINK TL-SG105</t>
  </si>
  <si>
    <t>CABLE USB-A MACHO a USB-C MACHO 1,5 M.</t>
  </si>
  <si>
    <t>Pulverizador de Alcohol Isopropílico 200ml</t>
  </si>
  <si>
    <t>DESKTOP SWITCH with 4-Port PoE TP-LINK TL-SG1008P</t>
  </si>
  <si>
    <t>AURICULARES Plantronics Blackwire C3225 Auriculares USB/Jack 3.5mm</t>
  </si>
  <si>
    <t>TooQ Carcasa Disco Duro 3.5" SATA USB</t>
  </si>
  <si>
    <t>ALTAVOCES Multimedia NGS SB150 o EQUIVALENTE</t>
  </si>
  <si>
    <t>ALTAVOCES Logitech Z333 o EQUIVALENTE</t>
  </si>
  <si>
    <t>CAMARA WEB LOGITECH (C310 O EQUIVALENTE)</t>
  </si>
  <si>
    <t>ESCANER CANON LIDE 400 COMPATIBLE W10 O EQUIVALENTE</t>
  </si>
  <si>
    <t>PEN DRIVE KINGSTON 16GB USB 3.0 o EQUIVALENTE</t>
  </si>
  <si>
    <t>PEN DRIVE KINGSTON 32GB USB 3.0 o EQUIVALENTE</t>
  </si>
  <si>
    <t>PEN DRIVE KINGSTON 64GB USB 3.0 o EQUIVALENTE</t>
  </si>
  <si>
    <t>PEN DRIVE KINGSTON 128GB USB 3.0 o EQUIVALENTE</t>
  </si>
  <si>
    <t>NGS IHUB7 Hub 7 Puertos USB 2.0 ALIMENTADO o EQUIVALENTE</t>
  </si>
  <si>
    <t>NGS IHUB3.0 Hub 4 Puertos USB 3.0 o EQUIVALENTE</t>
  </si>
  <si>
    <t>MONITOR Samsung LF24T350FHRXEN 24" LED IPS FullHD FreeSync O EQUIVALENTE</t>
  </si>
  <si>
    <t>MONITOR Samsung LF27T350FHRXEN 27" LED IPS FullHD FreeSync o EQUIVALENTE</t>
  </si>
  <si>
    <t>TARJETA GRAFICA NVIDIA GIGABYTE GEFORCE GDDR5 2GB HDMI, DVI, VGA, Compatible con Windows 10 O EQUIVALENTE</t>
  </si>
  <si>
    <t>LOGITECH WIRELESS COMBO MK330 O EQUIVALENTE</t>
  </si>
  <si>
    <t>RATON LOGITECH B100 OPTICAL NEGRO O EQUIVALENTE</t>
  </si>
  <si>
    <t>TECLADO LENOVO SD50K28693 O EQUIVALENTE</t>
  </si>
  <si>
    <t>CARGADOR ORIGINAL LENOVO USB-C (CE) 65 W o  EQUIVALENTE</t>
  </si>
  <si>
    <t>RATÓN CSL VERTICAL TM137U CON CABLE o EQUIVALENTE</t>
  </si>
  <si>
    <t>Impresora Láser - Brother HL-2250DN O EQUIVALENTE</t>
  </si>
  <si>
    <t>CARGADOR ORIGINAL Dell E5 90W Type-C AC adaptador (Europe) o EQUIVALENTE</t>
  </si>
  <si>
    <t>CARGADOR DE BATERÍA ORIGINAL PARA PORTATIL HP ED850 G4 o EQUIVALENTE</t>
  </si>
  <si>
    <t>CARGADOR DE BATERÍA ORIGINAL PARA LENOVO X270 o EQUIVALENTE</t>
  </si>
  <si>
    <t>CARGADOR DE BATERÍA ORIGINAL ACER ASPIRE 5741 o EQUIVALENTE</t>
  </si>
  <si>
    <t>Convertidor de Medios Gigabit Ethernet, Built-in 1Gb Monomodo SC Transceiver, 10/100/1000M RJ45 a 1000Base-LX</t>
  </si>
  <si>
    <t>LATIGUILLO RJ45 UTP CAT. 6 10M.</t>
  </si>
  <si>
    <t>LATIGUILLO RJ45 UTP CAT. 6 2-3M.</t>
  </si>
  <si>
    <t>ADAPTADOR DISPLAYPORT MACHO A VGA HEMBRA</t>
  </si>
  <si>
    <t>AURICULARES ESTÉREO CON MICRÓFONO PARA PC CON DIADEMA</t>
  </si>
  <si>
    <t>JBL WIRELESS MICROPHONE SET</t>
  </si>
  <si>
    <t>Micrófonos</t>
  </si>
  <si>
    <t>Cargador universal con puerto tipo A USB 3. con Carga Rápida</t>
  </si>
  <si>
    <t xml:space="preserve">Spray limpiador de pantallas (200 ml) con Paño de microfibra </t>
  </si>
  <si>
    <t>ALFOMBRILLA RATÓN NEGRA</t>
  </si>
  <si>
    <t>SOPORTE PARA PORTÁTIL PLEGABLE</t>
  </si>
  <si>
    <t>Estacion Base De Carga Y Datos Universal, Usb Tipo C Para Moviles</t>
  </si>
  <si>
    <t>Convertidor de Medios Gigabit Ethernet, Built-in 1Gb Monomodo SC Transceiver, 10/100 Base-Tx a 100 Base-Fx</t>
  </si>
  <si>
    <r>
      <t>(LUGAR, FECHA Y FIRMA DEL LICITADOR)</t>
    </r>
    <r>
      <rPr>
        <b/>
        <sz val="9"/>
        <color theme="1"/>
        <rFont val="Calibri"/>
        <family val="2"/>
        <scheme val="minor"/>
      </rPr>
      <t xml:space="preserve">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</si>
</sst>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2060"/>
      <name val="ENAIRE Titillium Bold"/>
      <family val="3"/>
    </font>
    <font>
      <sz val="9"/>
      <color rgb="FF002060"/>
      <name val="ENAIRE Titillium Bold"/>
      <family val="3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4" fontId="7" fillId="4" borderId="2" xfId="2" applyFont="1" applyFill="1" applyBorder="1" applyAlignment="1">
      <alignment horizontal="center" vertical="center"/>
    </xf>
    <xf numFmtId="44" fontId="7" fillId="5" borderId="2" xfId="0" applyNumberFormat="1" applyFont="1" applyFill="1" applyBorder="1"/>
    <xf numFmtId="0" fontId="7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44" fontId="7" fillId="3" borderId="7" xfId="0" applyNumberFormat="1" applyFont="1" applyFill="1" applyBorder="1" applyAlignment="1">
      <alignment horizontal="center" vertical="center"/>
    </xf>
    <xf numFmtId="44" fontId="7" fillId="4" borderId="9" xfId="2" applyFon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" fillId="6" borderId="1" xfId="1" applyFont="1" applyFill="1" applyBorder="1" applyAlignment="1">
      <alignment horizontal="left" vertical="center"/>
    </xf>
    <xf numFmtId="0" fontId="2" fillId="6" borderId="1" xfId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2" fillId="6" borderId="8" xfId="1" applyFont="1" applyFill="1" applyBorder="1" applyAlignment="1">
      <alignment horizontal="left" vertical="center"/>
    </xf>
    <xf numFmtId="0" fontId="2" fillId="6" borderId="8" xfId="1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2" fontId="0" fillId="6" borderId="8" xfId="0" applyNumberForma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left" vertical="center"/>
    </xf>
    <xf numFmtId="0" fontId="2" fillId="6" borderId="10" xfId="1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center" vertical="center" wrapText="1"/>
    </xf>
    <xf numFmtId="2" fontId="0" fillId="6" borderId="10" xfId="0" applyNumberFormat="1" applyFill="1" applyBorder="1" applyAlignment="1">
      <alignment horizontal="center" vertical="center"/>
    </xf>
    <xf numFmtId="44" fontId="7" fillId="4" borderId="11" xfId="2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</cellXfs>
  <cellStyles count="3">
    <cellStyle name="Moneda" xfId="2" builtinId="4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showGridLines="0" tabSelected="1" zoomScaleNormal="100" workbookViewId="0">
      <pane ySplit="2" topLeftCell="A47" activePane="bottomLeft" state="frozen"/>
      <selection pane="bottomLeft" activeCell="D71" sqref="D71"/>
    </sheetView>
  </sheetViews>
  <sheetFormatPr baseColWidth="10" defaultColWidth="11.42578125" defaultRowHeight="15" x14ac:dyDescent="0.25"/>
  <cols>
    <col min="1" max="1" width="5.7109375" style="1" customWidth="1"/>
    <col min="2" max="2" width="79" style="2" customWidth="1"/>
    <col min="3" max="3" width="18.7109375" style="2" customWidth="1"/>
    <col min="4" max="4" width="10.7109375" style="1" customWidth="1"/>
    <col min="5" max="5" width="9.7109375" style="1" customWidth="1"/>
    <col min="6" max="6" width="9.140625" style="1" customWidth="1"/>
    <col min="7" max="7" width="12.7109375" style="2" customWidth="1"/>
    <col min="8" max="16384" width="11.42578125" style="2"/>
  </cols>
  <sheetData>
    <row r="1" spans="1:8" ht="43.5" customHeight="1" thickBot="1" x14ac:dyDescent="0.3">
      <c r="A1" s="31" t="s">
        <v>51</v>
      </c>
      <c r="B1" s="31"/>
      <c r="C1" s="31"/>
      <c r="D1" s="31"/>
      <c r="E1" s="31"/>
      <c r="F1" s="31"/>
      <c r="G1" s="31"/>
      <c r="H1" s="31"/>
    </row>
    <row r="2" spans="1:8" ht="36.75" thickBot="1" x14ac:dyDescent="0.3">
      <c r="A2" s="6" t="s">
        <v>37</v>
      </c>
      <c r="B2" s="7" t="s">
        <v>38</v>
      </c>
      <c r="C2" s="7" t="s">
        <v>44</v>
      </c>
      <c r="D2" s="7" t="s">
        <v>39</v>
      </c>
      <c r="E2" s="7" t="s">
        <v>40</v>
      </c>
      <c r="F2" s="7" t="s">
        <v>41</v>
      </c>
      <c r="G2" s="7" t="s">
        <v>42</v>
      </c>
      <c r="H2" s="8" t="s">
        <v>43</v>
      </c>
    </row>
    <row r="3" spans="1:8" ht="24.75" thickBot="1" x14ac:dyDescent="0.3">
      <c r="A3" s="9">
        <v>1</v>
      </c>
      <c r="B3" s="13" t="s">
        <v>13</v>
      </c>
      <c r="C3" s="14" t="s">
        <v>8</v>
      </c>
      <c r="D3" s="15">
        <v>1</v>
      </c>
      <c r="E3" s="15">
        <v>5</v>
      </c>
      <c r="F3" s="16">
        <v>10</v>
      </c>
      <c r="G3" s="3"/>
      <c r="H3" s="10">
        <f>D3*E3*G3</f>
        <v>0</v>
      </c>
    </row>
    <row r="4" spans="1:8" ht="24.75" thickBot="1" x14ac:dyDescent="0.3">
      <c r="A4" s="9">
        <v>2</v>
      </c>
      <c r="B4" s="13" t="s">
        <v>87</v>
      </c>
      <c r="C4" s="14" t="s">
        <v>8</v>
      </c>
      <c r="D4" s="15">
        <v>1</v>
      </c>
      <c r="E4" s="15">
        <v>5</v>
      </c>
      <c r="F4" s="16">
        <v>10</v>
      </c>
      <c r="G4" s="3"/>
      <c r="H4" s="10">
        <f t="shared" ref="H4:H65" si="0">D4*E4*G4</f>
        <v>0</v>
      </c>
    </row>
    <row r="5" spans="1:8" ht="24.75" thickBot="1" x14ac:dyDescent="0.3">
      <c r="A5" s="9">
        <v>3</v>
      </c>
      <c r="B5" s="13" t="s">
        <v>54</v>
      </c>
      <c r="C5" s="14" t="s">
        <v>8</v>
      </c>
      <c r="D5" s="15">
        <v>3</v>
      </c>
      <c r="E5" s="15">
        <v>2</v>
      </c>
      <c r="F5" s="16">
        <v>70</v>
      </c>
      <c r="G5" s="3"/>
      <c r="H5" s="10">
        <f t="shared" si="0"/>
        <v>0</v>
      </c>
    </row>
    <row r="6" spans="1:8" ht="24.75" thickBot="1" x14ac:dyDescent="0.3">
      <c r="A6" s="9">
        <v>4</v>
      </c>
      <c r="B6" s="13" t="s">
        <v>55</v>
      </c>
      <c r="C6" s="14" t="s">
        <v>8</v>
      </c>
      <c r="D6" s="15">
        <v>3</v>
      </c>
      <c r="E6" s="15">
        <v>5</v>
      </c>
      <c r="F6" s="16">
        <v>20</v>
      </c>
      <c r="G6" s="3"/>
      <c r="H6" s="10">
        <f t="shared" si="0"/>
        <v>0</v>
      </c>
    </row>
    <row r="7" spans="1:8" ht="24.75" thickBot="1" x14ac:dyDescent="0.3">
      <c r="A7" s="9">
        <v>5</v>
      </c>
      <c r="B7" s="13" t="s">
        <v>58</v>
      </c>
      <c r="C7" s="14" t="s">
        <v>8</v>
      </c>
      <c r="D7" s="15">
        <v>3</v>
      </c>
      <c r="E7" s="15">
        <v>1</v>
      </c>
      <c r="F7" s="16">
        <v>75</v>
      </c>
      <c r="G7" s="3"/>
      <c r="H7" s="10">
        <f t="shared" si="0"/>
        <v>0</v>
      </c>
    </row>
    <row r="8" spans="1:8" ht="24.75" thickBot="1" x14ac:dyDescent="0.3">
      <c r="A8" s="9">
        <v>6</v>
      </c>
      <c r="B8" s="14" t="s">
        <v>96</v>
      </c>
      <c r="C8" s="14" t="s">
        <v>8</v>
      </c>
      <c r="D8" s="15">
        <v>3</v>
      </c>
      <c r="E8" s="15">
        <v>4</v>
      </c>
      <c r="F8" s="16">
        <v>50</v>
      </c>
      <c r="G8" s="3"/>
      <c r="H8" s="10">
        <f t="shared" si="0"/>
        <v>0</v>
      </c>
    </row>
    <row r="9" spans="1:8" ht="24.75" thickBot="1" x14ac:dyDescent="0.3">
      <c r="A9" s="9">
        <v>7</v>
      </c>
      <c r="B9" s="14" t="s">
        <v>84</v>
      </c>
      <c r="C9" s="14" t="s">
        <v>8</v>
      </c>
      <c r="D9" s="15">
        <v>3</v>
      </c>
      <c r="E9" s="15">
        <v>4</v>
      </c>
      <c r="F9" s="16">
        <v>40</v>
      </c>
      <c r="G9" s="3"/>
      <c r="H9" s="10">
        <f t="shared" si="0"/>
        <v>0</v>
      </c>
    </row>
    <row r="10" spans="1:8" ht="15.75" thickBot="1" x14ac:dyDescent="0.3">
      <c r="A10" s="9">
        <v>8</v>
      </c>
      <c r="B10" s="13" t="s">
        <v>27</v>
      </c>
      <c r="C10" s="14" t="s">
        <v>7</v>
      </c>
      <c r="D10" s="15">
        <v>1</v>
      </c>
      <c r="E10" s="15">
        <v>1</v>
      </c>
      <c r="F10" s="16">
        <v>60</v>
      </c>
      <c r="G10" s="3"/>
      <c r="H10" s="10">
        <f t="shared" si="0"/>
        <v>0</v>
      </c>
    </row>
    <row r="11" spans="1:8" ht="15.75" thickBot="1" x14ac:dyDescent="0.3">
      <c r="A11" s="9">
        <v>9</v>
      </c>
      <c r="B11" s="13" t="s">
        <v>91</v>
      </c>
      <c r="C11" s="14" t="s">
        <v>10</v>
      </c>
      <c r="D11" s="15">
        <v>1</v>
      </c>
      <c r="E11" s="15">
        <v>2</v>
      </c>
      <c r="F11" s="16">
        <v>10</v>
      </c>
      <c r="G11" s="3"/>
      <c r="H11" s="10">
        <f t="shared" si="0"/>
        <v>0</v>
      </c>
    </row>
    <row r="12" spans="1:8" ht="15.75" thickBot="1" x14ac:dyDescent="0.3">
      <c r="A12" s="9">
        <v>10</v>
      </c>
      <c r="B12" s="13" t="s">
        <v>95</v>
      </c>
      <c r="C12" s="14" t="s">
        <v>10</v>
      </c>
      <c r="D12" s="15">
        <v>2</v>
      </c>
      <c r="E12" s="15">
        <v>25</v>
      </c>
      <c r="F12" s="16">
        <v>6</v>
      </c>
      <c r="G12" s="3"/>
      <c r="H12" s="10">
        <f t="shared" si="0"/>
        <v>0</v>
      </c>
    </row>
    <row r="13" spans="1:8" ht="15.75" thickBot="1" x14ac:dyDescent="0.3">
      <c r="A13" s="9">
        <v>11</v>
      </c>
      <c r="B13" s="17" t="s">
        <v>61</v>
      </c>
      <c r="C13" s="17" t="s">
        <v>0</v>
      </c>
      <c r="D13" s="15">
        <v>2</v>
      </c>
      <c r="E13" s="15">
        <v>1</v>
      </c>
      <c r="F13" s="16">
        <v>10</v>
      </c>
      <c r="G13" s="3"/>
      <c r="H13" s="10">
        <f t="shared" si="0"/>
        <v>0</v>
      </c>
    </row>
    <row r="14" spans="1:8" ht="15.75" thickBot="1" x14ac:dyDescent="0.3">
      <c r="A14" s="9">
        <v>12</v>
      </c>
      <c r="B14" s="17" t="s">
        <v>62</v>
      </c>
      <c r="C14" s="17" t="s">
        <v>0</v>
      </c>
      <c r="D14" s="15">
        <v>2</v>
      </c>
      <c r="E14" s="15">
        <v>1</v>
      </c>
      <c r="F14" s="16">
        <v>65</v>
      </c>
      <c r="G14" s="3"/>
      <c r="H14" s="10">
        <f t="shared" si="0"/>
        <v>0</v>
      </c>
    </row>
    <row r="15" spans="1:8" ht="15.75" thickBot="1" x14ac:dyDescent="0.3">
      <c r="A15" s="9">
        <v>13</v>
      </c>
      <c r="B15" s="17" t="s">
        <v>89</v>
      </c>
      <c r="C15" s="17" t="s">
        <v>90</v>
      </c>
      <c r="D15" s="15">
        <v>2</v>
      </c>
      <c r="E15" s="15">
        <v>1</v>
      </c>
      <c r="F15" s="16">
        <v>100</v>
      </c>
      <c r="G15" s="3"/>
      <c r="H15" s="10">
        <f t="shared" si="0"/>
        <v>0</v>
      </c>
    </row>
    <row r="16" spans="1:8" ht="15.75" thickBot="1" x14ac:dyDescent="0.3">
      <c r="A16" s="9">
        <v>14</v>
      </c>
      <c r="B16" s="13" t="s">
        <v>59</v>
      </c>
      <c r="C16" s="14" t="s">
        <v>1</v>
      </c>
      <c r="D16" s="15">
        <v>4</v>
      </c>
      <c r="E16" s="15">
        <v>50</v>
      </c>
      <c r="F16" s="16">
        <v>50</v>
      </c>
      <c r="G16" s="3"/>
      <c r="H16" s="10">
        <f t="shared" si="0"/>
        <v>0</v>
      </c>
    </row>
    <row r="17" spans="1:8" ht="15.75" thickBot="1" x14ac:dyDescent="0.3">
      <c r="A17" s="9">
        <v>15</v>
      </c>
      <c r="B17" s="13" t="s">
        <v>88</v>
      </c>
      <c r="C17" s="14" t="s">
        <v>1</v>
      </c>
      <c r="D17" s="15">
        <v>2</v>
      </c>
      <c r="E17" s="15">
        <v>50</v>
      </c>
      <c r="F17" s="16">
        <v>4</v>
      </c>
      <c r="G17" s="3"/>
      <c r="H17" s="10">
        <f t="shared" si="0"/>
        <v>0</v>
      </c>
    </row>
    <row r="18" spans="1:8" ht="15.75" thickBot="1" x14ac:dyDescent="0.3">
      <c r="A18" s="9">
        <v>16</v>
      </c>
      <c r="B18" s="19" t="s">
        <v>26</v>
      </c>
      <c r="C18" s="29" t="s">
        <v>5</v>
      </c>
      <c r="D18" s="15">
        <v>1</v>
      </c>
      <c r="E18" s="15">
        <v>1</v>
      </c>
      <c r="F18" s="16">
        <v>40</v>
      </c>
      <c r="G18" s="3"/>
      <c r="H18" s="10">
        <f t="shared" si="0"/>
        <v>0</v>
      </c>
    </row>
    <row r="19" spans="1:8" ht="15.75" thickBot="1" x14ac:dyDescent="0.3">
      <c r="A19" s="9">
        <v>17</v>
      </c>
      <c r="B19" s="13" t="s">
        <v>11</v>
      </c>
      <c r="C19" s="14" t="s">
        <v>10</v>
      </c>
      <c r="D19" s="15">
        <v>1</v>
      </c>
      <c r="E19" s="15">
        <v>1</v>
      </c>
      <c r="F19" s="16">
        <v>40</v>
      </c>
      <c r="G19" s="3"/>
      <c r="H19" s="10">
        <f t="shared" si="0"/>
        <v>0</v>
      </c>
    </row>
    <row r="20" spans="1:8" ht="15.75" thickBot="1" x14ac:dyDescent="0.3">
      <c r="A20" s="9">
        <v>18</v>
      </c>
      <c r="B20" s="13" t="s">
        <v>12</v>
      </c>
      <c r="C20" s="14" t="s">
        <v>10</v>
      </c>
      <c r="D20" s="15">
        <v>1</v>
      </c>
      <c r="E20" s="15">
        <v>1</v>
      </c>
      <c r="F20" s="16">
        <v>60</v>
      </c>
      <c r="G20" s="3"/>
      <c r="H20" s="10">
        <f t="shared" si="0"/>
        <v>0</v>
      </c>
    </row>
    <row r="21" spans="1:8" ht="15.75" thickBot="1" x14ac:dyDescent="0.3">
      <c r="A21" s="9">
        <v>19</v>
      </c>
      <c r="B21" s="13" t="s">
        <v>83</v>
      </c>
      <c r="C21" s="14" t="s">
        <v>10</v>
      </c>
      <c r="D21" s="15">
        <v>1</v>
      </c>
      <c r="E21" s="15">
        <v>1</v>
      </c>
      <c r="F21" s="16">
        <v>30</v>
      </c>
      <c r="G21" s="3"/>
      <c r="H21" s="10">
        <f t="shared" si="0"/>
        <v>0</v>
      </c>
    </row>
    <row r="22" spans="1:8" ht="15.75" thickBot="1" x14ac:dyDescent="0.3">
      <c r="A22" s="9">
        <v>20</v>
      </c>
      <c r="B22" s="13" t="s">
        <v>82</v>
      </c>
      <c r="C22" s="14" t="s">
        <v>10</v>
      </c>
      <c r="D22" s="15">
        <v>1</v>
      </c>
      <c r="E22" s="15">
        <v>1</v>
      </c>
      <c r="F22" s="16">
        <v>30</v>
      </c>
      <c r="G22" s="3"/>
      <c r="H22" s="10">
        <f t="shared" si="0"/>
        <v>0</v>
      </c>
    </row>
    <row r="23" spans="1:8" ht="15.75" thickBot="1" x14ac:dyDescent="0.3">
      <c r="A23" s="9">
        <v>21</v>
      </c>
      <c r="B23" s="13" t="s">
        <v>81</v>
      </c>
      <c r="C23" s="14" t="s">
        <v>10</v>
      </c>
      <c r="D23" s="15">
        <v>1</v>
      </c>
      <c r="E23" s="15">
        <v>1</v>
      </c>
      <c r="F23" s="16">
        <v>30</v>
      </c>
      <c r="G23" s="3"/>
      <c r="H23" s="10">
        <f t="shared" si="0"/>
        <v>0</v>
      </c>
    </row>
    <row r="24" spans="1:8" ht="15.75" thickBot="1" x14ac:dyDescent="0.3">
      <c r="A24" s="9">
        <v>22</v>
      </c>
      <c r="B24" s="13" t="s">
        <v>80</v>
      </c>
      <c r="C24" s="14" t="s">
        <v>10</v>
      </c>
      <c r="D24" s="15">
        <v>2</v>
      </c>
      <c r="E24" s="15">
        <v>2</v>
      </c>
      <c r="F24" s="16">
        <v>70</v>
      </c>
      <c r="G24" s="3"/>
      <c r="H24" s="10">
        <f t="shared" si="0"/>
        <v>0</v>
      </c>
    </row>
    <row r="25" spans="1:8" ht="15.75" thickBot="1" x14ac:dyDescent="0.3">
      <c r="A25" s="9">
        <v>23</v>
      </c>
      <c r="B25" s="13" t="s">
        <v>77</v>
      </c>
      <c r="C25" s="14" t="s">
        <v>10</v>
      </c>
      <c r="D25" s="15">
        <v>2</v>
      </c>
      <c r="E25" s="15">
        <v>2</v>
      </c>
      <c r="F25" s="16">
        <v>50</v>
      </c>
      <c r="G25" s="3"/>
      <c r="H25" s="10">
        <f t="shared" si="0"/>
        <v>0</v>
      </c>
    </row>
    <row r="26" spans="1:8" ht="15.75" thickBot="1" x14ac:dyDescent="0.3">
      <c r="A26" s="9">
        <v>24</v>
      </c>
      <c r="B26" s="13" t="s">
        <v>15</v>
      </c>
      <c r="C26" s="14" t="s">
        <v>2</v>
      </c>
      <c r="D26" s="15">
        <v>1</v>
      </c>
      <c r="E26" s="15">
        <v>1</v>
      </c>
      <c r="F26" s="16">
        <v>10</v>
      </c>
      <c r="G26" s="3"/>
      <c r="H26" s="10">
        <f t="shared" si="0"/>
        <v>0</v>
      </c>
    </row>
    <row r="27" spans="1:8" ht="15.75" thickBot="1" x14ac:dyDescent="0.3">
      <c r="A27" s="9">
        <v>25</v>
      </c>
      <c r="B27" s="13" t="s">
        <v>14</v>
      </c>
      <c r="C27" s="14" t="s">
        <v>2</v>
      </c>
      <c r="D27" s="15">
        <v>1</v>
      </c>
      <c r="E27" s="15">
        <v>1</v>
      </c>
      <c r="F27" s="16">
        <v>10</v>
      </c>
      <c r="G27" s="3"/>
      <c r="H27" s="10">
        <f t="shared" si="0"/>
        <v>0</v>
      </c>
    </row>
    <row r="28" spans="1:8" ht="15.75" thickBot="1" x14ac:dyDescent="0.3">
      <c r="A28" s="9">
        <v>26</v>
      </c>
      <c r="B28" s="13" t="s">
        <v>29</v>
      </c>
      <c r="C28" s="14" t="s">
        <v>2</v>
      </c>
      <c r="D28" s="15">
        <v>1</v>
      </c>
      <c r="E28" s="15">
        <v>20</v>
      </c>
      <c r="F28" s="16">
        <v>6</v>
      </c>
      <c r="G28" s="3"/>
      <c r="H28" s="10">
        <f t="shared" si="0"/>
        <v>0</v>
      </c>
    </row>
    <row r="29" spans="1:8" ht="15.75" thickBot="1" x14ac:dyDescent="0.3">
      <c r="A29" s="9">
        <v>27</v>
      </c>
      <c r="B29" s="13" t="s">
        <v>30</v>
      </c>
      <c r="C29" s="14" t="s">
        <v>2</v>
      </c>
      <c r="D29" s="15">
        <v>1</v>
      </c>
      <c r="E29" s="15">
        <v>20</v>
      </c>
      <c r="F29" s="16">
        <v>10</v>
      </c>
      <c r="G29" s="3"/>
      <c r="H29" s="10">
        <f t="shared" si="0"/>
        <v>0</v>
      </c>
    </row>
    <row r="30" spans="1:8" ht="15.75" thickBot="1" x14ac:dyDescent="0.3">
      <c r="A30" s="9">
        <v>28</v>
      </c>
      <c r="B30" s="13" t="s">
        <v>56</v>
      </c>
      <c r="C30" s="14" t="s">
        <v>2</v>
      </c>
      <c r="D30" s="15">
        <v>1</v>
      </c>
      <c r="E30" s="15">
        <v>10</v>
      </c>
      <c r="F30" s="16">
        <v>5</v>
      </c>
      <c r="G30" s="3"/>
      <c r="H30" s="10">
        <f t="shared" si="0"/>
        <v>0</v>
      </c>
    </row>
    <row r="31" spans="1:8" ht="15.75" thickBot="1" x14ac:dyDescent="0.3">
      <c r="A31" s="9">
        <v>29</v>
      </c>
      <c r="B31" s="13" t="s">
        <v>31</v>
      </c>
      <c r="C31" s="14" t="s">
        <v>2</v>
      </c>
      <c r="D31" s="15">
        <v>1</v>
      </c>
      <c r="E31" s="15">
        <v>10</v>
      </c>
      <c r="F31" s="16">
        <v>10</v>
      </c>
      <c r="G31" s="3"/>
      <c r="H31" s="10">
        <f t="shared" si="0"/>
        <v>0</v>
      </c>
    </row>
    <row r="32" spans="1:8" ht="15.75" thickBot="1" x14ac:dyDescent="0.3">
      <c r="A32" s="9">
        <v>30</v>
      </c>
      <c r="B32" s="13" t="s">
        <v>32</v>
      </c>
      <c r="C32" s="14" t="s">
        <v>2</v>
      </c>
      <c r="D32" s="15">
        <v>1</v>
      </c>
      <c r="E32" s="15">
        <v>10</v>
      </c>
      <c r="F32" s="16">
        <v>10</v>
      </c>
      <c r="G32" s="3"/>
      <c r="H32" s="10">
        <f t="shared" si="0"/>
        <v>0</v>
      </c>
    </row>
    <row r="33" spans="1:8" ht="15.75" thickBot="1" x14ac:dyDescent="0.3">
      <c r="A33" s="9">
        <v>31</v>
      </c>
      <c r="B33" s="18" t="s">
        <v>86</v>
      </c>
      <c r="C33" s="14" t="s">
        <v>2</v>
      </c>
      <c r="D33" s="15">
        <v>1</v>
      </c>
      <c r="E33" s="15">
        <v>5</v>
      </c>
      <c r="F33" s="16">
        <v>3.5</v>
      </c>
      <c r="G33" s="3"/>
      <c r="H33" s="10">
        <f>D33*E33*G33</f>
        <v>0</v>
      </c>
    </row>
    <row r="34" spans="1:8" ht="15.75" thickBot="1" x14ac:dyDescent="0.3">
      <c r="A34" s="9">
        <v>32</v>
      </c>
      <c r="B34" s="18" t="s">
        <v>17</v>
      </c>
      <c r="C34" s="14" t="s">
        <v>2</v>
      </c>
      <c r="D34" s="15">
        <v>1</v>
      </c>
      <c r="E34" s="15">
        <v>10</v>
      </c>
      <c r="F34" s="16">
        <v>7</v>
      </c>
      <c r="G34" s="3"/>
      <c r="H34" s="10">
        <f>D34*E34*G34</f>
        <v>0</v>
      </c>
    </row>
    <row r="35" spans="1:8" ht="15.75" thickBot="1" x14ac:dyDescent="0.3">
      <c r="A35" s="9">
        <v>33</v>
      </c>
      <c r="B35" s="18" t="s">
        <v>85</v>
      </c>
      <c r="C35" s="14" t="s">
        <v>2</v>
      </c>
      <c r="D35" s="15">
        <v>1</v>
      </c>
      <c r="E35" s="15">
        <v>5</v>
      </c>
      <c r="F35" s="16">
        <v>13</v>
      </c>
      <c r="G35" s="3"/>
      <c r="H35" s="10">
        <f>D35*E35*G35</f>
        <v>0</v>
      </c>
    </row>
    <row r="36" spans="1:8" ht="15.75" thickBot="1" x14ac:dyDescent="0.3">
      <c r="A36" s="9">
        <v>34</v>
      </c>
      <c r="B36" s="18" t="s">
        <v>22</v>
      </c>
      <c r="C36" s="14" t="s">
        <v>2</v>
      </c>
      <c r="D36" s="15">
        <v>1</v>
      </c>
      <c r="E36" s="15">
        <v>1</v>
      </c>
      <c r="F36" s="16">
        <v>3</v>
      </c>
      <c r="G36" s="3"/>
      <c r="H36" s="10">
        <f t="shared" si="0"/>
        <v>0</v>
      </c>
    </row>
    <row r="37" spans="1:8" ht="15.75" thickBot="1" x14ac:dyDescent="0.3">
      <c r="A37" s="9">
        <v>35</v>
      </c>
      <c r="B37" s="19" t="s">
        <v>63</v>
      </c>
      <c r="C37" s="17" t="s">
        <v>34</v>
      </c>
      <c r="D37" s="15">
        <v>2</v>
      </c>
      <c r="E37" s="15">
        <v>10</v>
      </c>
      <c r="F37" s="16">
        <v>40</v>
      </c>
      <c r="G37" s="3"/>
      <c r="H37" s="10">
        <f t="shared" si="0"/>
        <v>0</v>
      </c>
    </row>
    <row r="38" spans="1:8" ht="15.75" thickBot="1" x14ac:dyDescent="0.3">
      <c r="A38" s="9">
        <v>36</v>
      </c>
      <c r="B38" s="18" t="s">
        <v>64</v>
      </c>
      <c r="C38" s="17" t="s">
        <v>24</v>
      </c>
      <c r="D38" s="15">
        <v>3</v>
      </c>
      <c r="E38" s="15">
        <v>2</v>
      </c>
      <c r="F38" s="16">
        <v>100</v>
      </c>
      <c r="G38" s="3"/>
      <c r="H38" s="10">
        <f t="shared" si="0"/>
        <v>0</v>
      </c>
    </row>
    <row r="39" spans="1:8" ht="15.75" thickBot="1" x14ac:dyDescent="0.3">
      <c r="A39" s="9">
        <v>37</v>
      </c>
      <c r="B39" s="17" t="s">
        <v>19</v>
      </c>
      <c r="C39" s="17" t="s">
        <v>16</v>
      </c>
      <c r="D39" s="15">
        <v>3</v>
      </c>
      <c r="E39" s="15">
        <v>5</v>
      </c>
      <c r="F39" s="16">
        <v>60</v>
      </c>
      <c r="G39" s="3"/>
      <c r="H39" s="10">
        <f t="shared" si="0"/>
        <v>0</v>
      </c>
    </row>
    <row r="40" spans="1:8" ht="15.75" thickBot="1" x14ac:dyDescent="0.3">
      <c r="A40" s="9">
        <v>38</v>
      </c>
      <c r="B40" s="13" t="s">
        <v>65</v>
      </c>
      <c r="C40" s="14" t="s">
        <v>16</v>
      </c>
      <c r="D40" s="15">
        <v>1</v>
      </c>
      <c r="E40" s="15">
        <v>30</v>
      </c>
      <c r="F40" s="16">
        <v>6</v>
      </c>
      <c r="G40" s="3"/>
      <c r="H40" s="10">
        <f t="shared" si="0"/>
        <v>0</v>
      </c>
    </row>
    <row r="41" spans="1:8" ht="15.75" thickBot="1" x14ac:dyDescent="0.3">
      <c r="A41" s="9">
        <v>39</v>
      </c>
      <c r="B41" s="13" t="s">
        <v>66</v>
      </c>
      <c r="C41" s="14" t="s">
        <v>16</v>
      </c>
      <c r="D41" s="15">
        <v>1</v>
      </c>
      <c r="E41" s="15">
        <v>30</v>
      </c>
      <c r="F41" s="16">
        <v>8</v>
      </c>
      <c r="G41" s="3"/>
      <c r="H41" s="10">
        <f t="shared" si="0"/>
        <v>0</v>
      </c>
    </row>
    <row r="42" spans="1:8" ht="15.75" thickBot="1" x14ac:dyDescent="0.3">
      <c r="A42" s="9">
        <v>40</v>
      </c>
      <c r="B42" s="13" t="s">
        <v>67</v>
      </c>
      <c r="C42" s="14" t="s">
        <v>16</v>
      </c>
      <c r="D42" s="15">
        <v>1</v>
      </c>
      <c r="E42" s="15">
        <v>10</v>
      </c>
      <c r="F42" s="16">
        <v>10</v>
      </c>
      <c r="G42" s="3"/>
      <c r="H42" s="10">
        <f t="shared" si="0"/>
        <v>0</v>
      </c>
    </row>
    <row r="43" spans="1:8" ht="15.75" thickBot="1" x14ac:dyDescent="0.3">
      <c r="A43" s="9">
        <v>41</v>
      </c>
      <c r="B43" s="13" t="s">
        <v>68</v>
      </c>
      <c r="C43" s="14" t="s">
        <v>16</v>
      </c>
      <c r="D43" s="15">
        <v>2</v>
      </c>
      <c r="E43" s="15">
        <v>10</v>
      </c>
      <c r="F43" s="16">
        <v>18</v>
      </c>
      <c r="G43" s="3"/>
      <c r="H43" s="10">
        <f t="shared" si="0"/>
        <v>0</v>
      </c>
    </row>
    <row r="44" spans="1:8" ht="15.75" thickBot="1" x14ac:dyDescent="0.3">
      <c r="A44" s="9">
        <v>42</v>
      </c>
      <c r="B44" s="13" t="s">
        <v>69</v>
      </c>
      <c r="C44" s="14" t="s">
        <v>16</v>
      </c>
      <c r="D44" s="15">
        <v>2</v>
      </c>
      <c r="E44" s="15">
        <v>10</v>
      </c>
      <c r="F44" s="16">
        <v>18</v>
      </c>
      <c r="G44" s="3"/>
      <c r="H44" s="10">
        <f t="shared" si="0"/>
        <v>0</v>
      </c>
    </row>
    <row r="45" spans="1:8" ht="15.75" thickBot="1" x14ac:dyDescent="0.3">
      <c r="A45" s="9">
        <v>43</v>
      </c>
      <c r="B45" s="13" t="s">
        <v>70</v>
      </c>
      <c r="C45" s="14" t="s">
        <v>16</v>
      </c>
      <c r="D45" s="15">
        <v>2</v>
      </c>
      <c r="E45" s="15">
        <v>20</v>
      </c>
      <c r="F45" s="16">
        <v>18</v>
      </c>
      <c r="G45" s="3"/>
      <c r="H45" s="10">
        <f t="shared" si="0"/>
        <v>0</v>
      </c>
    </row>
    <row r="46" spans="1:8" ht="15.75" thickBot="1" x14ac:dyDescent="0.3">
      <c r="A46" s="9">
        <v>44</v>
      </c>
      <c r="B46" s="13" t="s">
        <v>60</v>
      </c>
      <c r="C46" s="14" t="s">
        <v>16</v>
      </c>
      <c r="D46" s="15">
        <v>2</v>
      </c>
      <c r="E46" s="15">
        <v>20</v>
      </c>
      <c r="F46" s="16">
        <v>20</v>
      </c>
      <c r="G46" s="3"/>
      <c r="H46" s="10">
        <f t="shared" si="0"/>
        <v>0</v>
      </c>
    </row>
    <row r="47" spans="1:8" ht="15.75" thickBot="1" x14ac:dyDescent="0.3">
      <c r="A47" s="9">
        <v>45</v>
      </c>
      <c r="B47" s="18" t="s">
        <v>79</v>
      </c>
      <c r="C47" s="17" t="s">
        <v>23</v>
      </c>
      <c r="D47" s="15">
        <v>3</v>
      </c>
      <c r="E47" s="15">
        <v>1</v>
      </c>
      <c r="F47" s="16">
        <v>150</v>
      </c>
      <c r="G47" s="3"/>
      <c r="H47" s="10">
        <f t="shared" si="0"/>
        <v>0</v>
      </c>
    </row>
    <row r="48" spans="1:8" ht="15.75" thickBot="1" x14ac:dyDescent="0.3">
      <c r="A48" s="9">
        <v>46</v>
      </c>
      <c r="B48" s="18" t="s">
        <v>18</v>
      </c>
      <c r="C48" s="17" t="s">
        <v>6</v>
      </c>
      <c r="D48" s="15">
        <v>1</v>
      </c>
      <c r="E48" s="15">
        <v>1</v>
      </c>
      <c r="F48" s="16">
        <v>25</v>
      </c>
      <c r="G48" s="3"/>
      <c r="H48" s="10">
        <f t="shared" si="0"/>
        <v>0</v>
      </c>
    </row>
    <row r="49" spans="1:8" ht="15.75" thickBot="1" x14ac:dyDescent="0.3">
      <c r="A49" s="9">
        <v>47</v>
      </c>
      <c r="B49" s="18" t="s">
        <v>20</v>
      </c>
      <c r="C49" s="17" t="s">
        <v>6</v>
      </c>
      <c r="D49" s="15">
        <v>1</v>
      </c>
      <c r="E49" s="15">
        <v>1</v>
      </c>
      <c r="F49" s="16">
        <v>45</v>
      </c>
      <c r="G49" s="3"/>
      <c r="H49" s="10">
        <f t="shared" si="0"/>
        <v>0</v>
      </c>
    </row>
    <row r="50" spans="1:8" ht="15.75" thickBot="1" x14ac:dyDescent="0.3">
      <c r="A50" s="9">
        <v>48</v>
      </c>
      <c r="B50" s="17" t="s">
        <v>71</v>
      </c>
      <c r="C50" s="17" t="s">
        <v>3</v>
      </c>
      <c r="D50" s="15">
        <v>3</v>
      </c>
      <c r="E50" s="15">
        <v>2</v>
      </c>
      <c r="F50" s="16">
        <v>150</v>
      </c>
      <c r="G50" s="3"/>
      <c r="H50" s="10">
        <f t="shared" si="0"/>
        <v>0</v>
      </c>
    </row>
    <row r="51" spans="1:8" ht="15.75" thickBot="1" x14ac:dyDescent="0.3">
      <c r="A51" s="9">
        <v>49</v>
      </c>
      <c r="B51" s="17" t="s">
        <v>72</v>
      </c>
      <c r="C51" s="17" t="s">
        <v>3</v>
      </c>
      <c r="D51" s="15">
        <v>3</v>
      </c>
      <c r="E51" s="15">
        <v>2</v>
      </c>
      <c r="F51" s="16">
        <v>170</v>
      </c>
      <c r="G51" s="3"/>
      <c r="H51" s="10">
        <f t="shared" si="0"/>
        <v>0</v>
      </c>
    </row>
    <row r="52" spans="1:8" ht="15.75" thickBot="1" x14ac:dyDescent="0.3">
      <c r="A52" s="9">
        <v>50</v>
      </c>
      <c r="B52" s="13" t="s">
        <v>52</v>
      </c>
      <c r="C52" s="14" t="s">
        <v>53</v>
      </c>
      <c r="D52" s="15">
        <v>1</v>
      </c>
      <c r="E52" s="15">
        <v>5</v>
      </c>
      <c r="F52" s="16">
        <v>25</v>
      </c>
      <c r="G52" s="3"/>
      <c r="H52" s="10">
        <f t="shared" si="0"/>
        <v>0</v>
      </c>
    </row>
    <row r="53" spans="1:8" ht="15.75" thickBot="1" x14ac:dyDescent="0.3">
      <c r="A53" s="9">
        <v>51</v>
      </c>
      <c r="B53" s="13" t="s">
        <v>50</v>
      </c>
      <c r="C53" s="14" t="s">
        <v>53</v>
      </c>
      <c r="D53" s="15">
        <v>1</v>
      </c>
      <c r="E53" s="15">
        <v>5</v>
      </c>
      <c r="F53" s="16">
        <v>18</v>
      </c>
      <c r="G53" s="3"/>
      <c r="H53" s="10">
        <f t="shared" si="0"/>
        <v>0</v>
      </c>
    </row>
    <row r="54" spans="1:8" ht="15.75" thickBot="1" x14ac:dyDescent="0.3">
      <c r="A54" s="9">
        <v>52</v>
      </c>
      <c r="B54" s="13" t="s">
        <v>33</v>
      </c>
      <c r="C54" s="14" t="s">
        <v>35</v>
      </c>
      <c r="D54" s="15">
        <v>1</v>
      </c>
      <c r="E54" s="15">
        <v>1</v>
      </c>
      <c r="F54" s="16">
        <v>30</v>
      </c>
      <c r="G54" s="3"/>
      <c r="H54" s="10">
        <f t="shared" si="0"/>
        <v>0</v>
      </c>
    </row>
    <row r="55" spans="1:8" ht="15.75" thickBot="1" x14ac:dyDescent="0.3">
      <c r="A55" s="9">
        <v>53</v>
      </c>
      <c r="B55" s="17" t="s">
        <v>25</v>
      </c>
      <c r="C55" s="17" t="s">
        <v>36</v>
      </c>
      <c r="D55" s="15">
        <v>1</v>
      </c>
      <c r="E55" s="15">
        <v>1</v>
      </c>
      <c r="F55" s="16">
        <v>30</v>
      </c>
      <c r="G55" s="3"/>
      <c r="H55" s="10">
        <f t="shared" si="0"/>
        <v>0</v>
      </c>
    </row>
    <row r="56" spans="1:8" ht="15.75" thickBot="1" x14ac:dyDescent="0.3">
      <c r="A56" s="9">
        <v>54</v>
      </c>
      <c r="B56" s="13" t="s">
        <v>73</v>
      </c>
      <c r="C56" s="14" t="s">
        <v>9</v>
      </c>
      <c r="D56" s="15">
        <v>1</v>
      </c>
      <c r="E56" s="15">
        <v>1</v>
      </c>
      <c r="F56" s="16">
        <v>85</v>
      </c>
      <c r="G56" s="3"/>
      <c r="H56" s="10">
        <f t="shared" si="0"/>
        <v>0</v>
      </c>
    </row>
    <row r="57" spans="1:8" ht="15.75" thickBot="1" x14ac:dyDescent="0.3">
      <c r="A57" s="9">
        <v>55</v>
      </c>
      <c r="B57" s="13" t="s">
        <v>74</v>
      </c>
      <c r="C57" s="14" t="s">
        <v>21</v>
      </c>
      <c r="D57" s="15">
        <v>2</v>
      </c>
      <c r="E57" s="15">
        <v>5</v>
      </c>
      <c r="F57" s="16">
        <v>35</v>
      </c>
      <c r="G57" s="3"/>
      <c r="H57" s="10">
        <f t="shared" si="0"/>
        <v>0</v>
      </c>
    </row>
    <row r="58" spans="1:8" ht="15.75" thickBot="1" x14ac:dyDescent="0.3">
      <c r="A58" s="9">
        <v>56</v>
      </c>
      <c r="B58" s="13" t="s">
        <v>78</v>
      </c>
      <c r="C58" s="14" t="s">
        <v>21</v>
      </c>
      <c r="D58" s="15">
        <v>2</v>
      </c>
      <c r="E58" s="15">
        <v>5</v>
      </c>
      <c r="F58" s="16">
        <v>18</v>
      </c>
      <c r="G58" s="3"/>
      <c r="H58" s="10">
        <f t="shared" si="0"/>
        <v>0</v>
      </c>
    </row>
    <row r="59" spans="1:8" ht="15.75" thickBot="1" x14ac:dyDescent="0.3">
      <c r="A59" s="9">
        <v>57</v>
      </c>
      <c r="B59" s="13" t="s">
        <v>75</v>
      </c>
      <c r="C59" s="14" t="s">
        <v>21</v>
      </c>
      <c r="D59" s="15">
        <v>1</v>
      </c>
      <c r="E59" s="15">
        <v>50</v>
      </c>
      <c r="F59" s="16">
        <v>6</v>
      </c>
      <c r="G59" s="3"/>
      <c r="H59" s="10">
        <f t="shared" si="0"/>
        <v>0</v>
      </c>
    </row>
    <row r="60" spans="1:8" ht="15.75" thickBot="1" x14ac:dyDescent="0.3">
      <c r="A60" s="9">
        <v>58</v>
      </c>
      <c r="B60" s="13" t="s">
        <v>76</v>
      </c>
      <c r="C60" s="14" t="s">
        <v>21</v>
      </c>
      <c r="D60" s="15">
        <v>1</v>
      </c>
      <c r="E60" s="15">
        <v>40</v>
      </c>
      <c r="F60" s="16">
        <v>20</v>
      </c>
      <c r="G60" s="3"/>
      <c r="H60" s="10">
        <f t="shared" si="0"/>
        <v>0</v>
      </c>
    </row>
    <row r="61" spans="1:8" ht="15.75" thickBot="1" x14ac:dyDescent="0.3">
      <c r="A61" s="9">
        <v>59</v>
      </c>
      <c r="B61" s="24" t="s">
        <v>93</v>
      </c>
      <c r="C61" s="25" t="s">
        <v>4</v>
      </c>
      <c r="D61" s="26">
        <v>1</v>
      </c>
      <c r="E61" s="26">
        <v>20</v>
      </c>
      <c r="F61" s="27">
        <v>2</v>
      </c>
      <c r="G61" s="28"/>
      <c r="H61" s="10">
        <f t="shared" si="0"/>
        <v>0</v>
      </c>
    </row>
    <row r="62" spans="1:8" ht="15.75" thickBot="1" x14ac:dyDescent="0.3">
      <c r="A62" s="9">
        <v>60</v>
      </c>
      <c r="B62" s="24" t="s">
        <v>94</v>
      </c>
      <c r="C62" s="25" t="s">
        <v>4</v>
      </c>
      <c r="D62" s="26">
        <v>1</v>
      </c>
      <c r="E62" s="26">
        <v>10</v>
      </c>
      <c r="F62" s="27">
        <v>8</v>
      </c>
      <c r="G62" s="28"/>
      <c r="H62" s="10">
        <f t="shared" si="0"/>
        <v>0</v>
      </c>
    </row>
    <row r="63" spans="1:8" ht="15.75" thickBot="1" x14ac:dyDescent="0.3">
      <c r="A63" s="9">
        <v>61</v>
      </c>
      <c r="B63" s="24" t="s">
        <v>92</v>
      </c>
      <c r="C63" s="25" t="s">
        <v>4</v>
      </c>
      <c r="D63" s="26">
        <v>1</v>
      </c>
      <c r="E63" s="26">
        <v>5</v>
      </c>
      <c r="F63" s="27">
        <v>20</v>
      </c>
      <c r="G63" s="28"/>
      <c r="H63" s="10">
        <f t="shared" si="0"/>
        <v>0</v>
      </c>
    </row>
    <row r="64" spans="1:8" ht="15.75" thickBot="1" x14ac:dyDescent="0.3">
      <c r="A64" s="9">
        <v>62</v>
      </c>
      <c r="B64" s="24" t="s">
        <v>57</v>
      </c>
      <c r="C64" s="25" t="s">
        <v>4</v>
      </c>
      <c r="D64" s="26">
        <v>1</v>
      </c>
      <c r="E64" s="26">
        <v>2</v>
      </c>
      <c r="F64" s="27">
        <v>7</v>
      </c>
      <c r="G64" s="28"/>
      <c r="H64" s="10">
        <f t="shared" si="0"/>
        <v>0</v>
      </c>
    </row>
    <row r="65" spans="1:8" ht="15.75" thickBot="1" x14ac:dyDescent="0.3">
      <c r="A65" s="9">
        <v>63</v>
      </c>
      <c r="B65" s="20" t="s">
        <v>28</v>
      </c>
      <c r="C65" s="21" t="s">
        <v>4</v>
      </c>
      <c r="D65" s="22">
        <v>1</v>
      </c>
      <c r="E65" s="22">
        <v>1</v>
      </c>
      <c r="F65" s="23">
        <v>5</v>
      </c>
      <c r="G65" s="11"/>
      <c r="H65" s="10">
        <f t="shared" si="0"/>
        <v>0</v>
      </c>
    </row>
    <row r="66" spans="1:8" x14ac:dyDescent="0.2">
      <c r="D66" s="12">
        <v>1</v>
      </c>
      <c r="F66" s="30" t="s">
        <v>45</v>
      </c>
      <c r="G66" s="30"/>
      <c r="H66" s="4">
        <f>SUM(H3:H65)</f>
        <v>0</v>
      </c>
    </row>
    <row r="67" spans="1:8" x14ac:dyDescent="0.2">
      <c r="A67" s="5" t="s">
        <v>46</v>
      </c>
      <c r="B67" s="5"/>
    </row>
    <row r="68" spans="1:8" x14ac:dyDescent="0.2">
      <c r="A68" s="5" t="s">
        <v>47</v>
      </c>
      <c r="B68" s="5"/>
    </row>
    <row r="69" spans="1:8" x14ac:dyDescent="0.2">
      <c r="A69" s="5" t="s">
        <v>48</v>
      </c>
      <c r="B69" s="5"/>
    </row>
    <row r="70" spans="1:8" x14ac:dyDescent="0.2">
      <c r="A70" s="5"/>
      <c r="B70" s="5"/>
    </row>
    <row r="71" spans="1:8" x14ac:dyDescent="0.2">
      <c r="A71" s="5" t="s">
        <v>49</v>
      </c>
      <c r="B71" s="5"/>
    </row>
    <row r="73" spans="1:8" x14ac:dyDescent="0.25">
      <c r="B73" s="32" t="s">
        <v>97</v>
      </c>
    </row>
  </sheetData>
  <autoFilter ref="A2:H69" xr:uid="{00000000-0009-0000-0000-000000000000}"/>
  <mergeCells count="2">
    <mergeCell ref="F66:G66"/>
    <mergeCell ref="A1:H1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ENAIRE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Aparicio, David Miguel</dc:creator>
  <cp:lastModifiedBy>Palomo Barbero, Juan</cp:lastModifiedBy>
  <cp:lastPrinted>2024-05-07T14:56:21Z</cp:lastPrinted>
  <dcterms:created xsi:type="dcterms:W3CDTF">2017-11-06T13:15:35Z</dcterms:created>
  <dcterms:modified xsi:type="dcterms:W3CDTF">2024-05-07T14:56:53Z</dcterms:modified>
</cp:coreProperties>
</file>