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defaultThemeVersion="124226"/>
  <mc:AlternateContent xmlns:mc="http://schemas.openxmlformats.org/markup-compatibility/2006">
    <mc:Choice Requires="x15">
      <x15ac:absPath xmlns:x15ac="http://schemas.microsoft.com/office/spreadsheetml/2010/11/ac" url="V:\Economic\02- Contratación\2.1.1. EXPEDIENTES\2022\SUR 80-2022 Mantto Edificios\documentos publicación\"/>
    </mc:Choice>
  </mc:AlternateContent>
  <xr:revisionPtr revIDLastSave="0" documentId="13_ncr:1_{B3363D05-C6B4-4932-9F6C-24844FCC23C4}" xr6:coauthVersionLast="47" xr6:coauthVersionMax="47" xr10:uidLastSave="{00000000-0000-0000-0000-000000000000}"/>
  <bookViews>
    <workbookView xWindow="-120" yWindow="-120" windowWidth="29040" windowHeight="15990" xr2:uid="{00000000-000D-0000-FFFF-FFFF00000000}"/>
  </bookViews>
  <sheets>
    <sheet name="TABLAS 1 Y 2" sheetId="1" r:id="rId1"/>
  </sheets>
  <definedNames>
    <definedName name="_xlnm.Print_Area" localSheetId="0">'TABLAS 1 Y 2'!$A$1:$F$32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7" i="1" l="1"/>
  <c r="F18" i="1"/>
  <c r="F19" i="1"/>
  <c r="F20" i="1"/>
  <c r="F21" i="1"/>
  <c r="F22" i="1"/>
  <c r="F23" i="1"/>
  <c r="F24" i="1"/>
  <c r="F25" i="1"/>
  <c r="F26" i="1"/>
  <c r="F16" i="1"/>
  <c r="F7" i="1" l="1"/>
  <c r="F9" i="1"/>
  <c r="E10" i="1" l="1"/>
  <c r="E27" i="1"/>
  <c r="E30" i="1" l="1"/>
</calcChain>
</file>

<file path=xl/sharedStrings.xml><?xml version="1.0" encoding="utf-8"?>
<sst xmlns="http://schemas.openxmlformats.org/spreadsheetml/2006/main" count="61" uniqueCount="51">
  <si>
    <t>ACTIVIDADES DEL SERVICIO</t>
  </si>
  <si>
    <t>TRANSPORTES Y OTROS</t>
  </si>
  <si>
    <t>Dieta</t>
  </si>
  <si>
    <t xml:space="preserve">Importe de media dieta sin pernoctación </t>
  </si>
  <si>
    <t>Importe dieta completa con pernoctación</t>
  </si>
  <si>
    <t>Porte</t>
  </si>
  <si>
    <t>Plataforma elevadora telescópica 18m</t>
  </si>
  <si>
    <t>Cuba/Contenedor residuos 12m3</t>
  </si>
  <si>
    <t>Unidad</t>
  </si>
  <si>
    <t>Kilometraje por desplazamiento</t>
  </si>
  <si>
    <t>IP1</t>
  </si>
  <si>
    <t>IP2</t>
  </si>
  <si>
    <t>Instrucciones para el cálculo de la oferta económica (Tablas 1 y 2)</t>
  </si>
  <si>
    <t>En ambas tablas hay dos tipos de casillas a rellenar:</t>
  </si>
  <si>
    <t>- a cumplimentar por la empresa licitadora: sombreadas en color verde</t>
  </si>
  <si>
    <t>- de cálculo automático en base a los datos ofertados: sombreadas en color gris.</t>
  </si>
  <si>
    <t>La oferta económica será la suma de los siguientes conceptos:</t>
  </si>
  <si>
    <t xml:space="preserve">TOTAL OFERTA ECONÓMICA </t>
  </si>
  <si>
    <r>
      <t>1</t>
    </r>
    <r>
      <rPr>
        <sz val="9"/>
        <color theme="1"/>
        <rFont val="ENAIRE Titillium Regular"/>
        <family val="3"/>
      </rPr>
      <t xml:space="preserve"> Las casillas marcadas en gris se calculan en función de los datos económicos facilitados por el licitador en las celdas en verde de las Tablas 1 y 2. Para facilitar esta tarea, ENAIRE suministrará a cada licitador un archivo Excel en el que cargar los datos, que contendrá las fórmulas necesarias para el cálculo de las celdas marcadas en gris. El propósito de estos importes es únicamente establecer comparativas de oferta económica entre las distintas empresas licitadoras, no teniendo valor contractual alguno. Sí tendrán valor contractual, no obstante, los valores unitarios ofertados por los licitadores en las casillas verdes de la Tabla 1 y de la Tabla 2.</t>
    </r>
  </si>
  <si>
    <t>Importe ponderado Tabla 2</t>
  </si>
  <si>
    <t>Servicio Anual</t>
  </si>
  <si>
    <t>M2</t>
  </si>
  <si>
    <t>Acuchillado, lijado y tres manos de barniz de poliuretano de dos componentes P 6/8 sobre parquet macizo industrial, medida la superficie ejecutada. Incluso desplazamiento de pequeño mobiliario.</t>
  </si>
  <si>
    <t>IMPORTES OFERTADOS</t>
  </si>
  <si>
    <t>Importe ponderado Tabla 1</t>
  </si>
  <si>
    <r>
      <t xml:space="preserve">    El  35% del importe de la casilla importe ponderado </t>
    </r>
    <r>
      <rPr>
        <sz val="10"/>
        <color theme="1"/>
        <rFont val="ENAIRE Titillium Bold"/>
        <family val="3"/>
      </rPr>
      <t>IP2</t>
    </r>
    <r>
      <rPr>
        <sz val="11"/>
        <color indexed="8"/>
        <rFont val="Calibri"/>
        <family val="2"/>
      </rPr>
      <t/>
    </r>
  </si>
  <si>
    <r>
      <t xml:space="preserve">    El  65% del importe de la casilla importe ponderado </t>
    </r>
    <r>
      <rPr>
        <sz val="10"/>
        <color theme="1"/>
        <rFont val="ENAIRE Titillium Bold"/>
        <family val="3"/>
      </rPr>
      <t>IP1</t>
    </r>
  </si>
  <si>
    <r>
      <t>TOTAL OFERTA ECONÓMICA  (65 % IP1+ 35% IP2)</t>
    </r>
    <r>
      <rPr>
        <vertAlign val="superscript"/>
        <sz val="11"/>
        <color theme="1"/>
        <rFont val="ENAIRE Titillium Bold"/>
        <family val="3"/>
      </rPr>
      <t>1</t>
    </r>
  </si>
  <si>
    <r>
      <t>IMPORTES PONDERADOS</t>
    </r>
    <r>
      <rPr>
        <vertAlign val="superscript"/>
        <sz val="10"/>
        <color theme="1"/>
        <rFont val="ENAIRE Titillium Bold"/>
        <family val="3"/>
      </rPr>
      <t xml:space="preserve">1 </t>
    </r>
  </si>
  <si>
    <t>Servicio mensual en ACC de mantenimiento integral de edificios a cargo de profesional especializado según condiciones indicadas en el PUNTO 3 del PPT.</t>
  </si>
  <si>
    <t>Revisión anual</t>
  </si>
  <si>
    <t>Precio unitario/hora</t>
  </si>
  <si>
    <t>x160 horas (estimación mes)</t>
  </si>
  <si>
    <r>
      <t>IMPORTES PONDERADOS</t>
    </r>
    <r>
      <rPr>
        <vertAlign val="superscript"/>
        <sz val="10"/>
        <color theme="1"/>
        <rFont val="ENAIRE Titillium Bold"/>
        <family val="3"/>
      </rPr>
      <t>1</t>
    </r>
    <r>
      <rPr>
        <sz val="10"/>
        <color theme="1"/>
        <rFont val="ENAIRE Titillium Bold"/>
        <family val="3"/>
      </rPr>
      <t xml:space="preserve"> </t>
    </r>
  </si>
  <si>
    <t>Mantenimiento e inspección del sistema de Aire Comprimido, según condiciones indicadas en el PUNTO 3 del PPT.</t>
  </si>
  <si>
    <t>(*) El propósito del número de horas mensuales es la comparativas de las ofertas económicas entre las distintas empresas licitadoras, no teniendo valor contractual alguno, ya que se certificará mensualmente el número real de horas justificadas. Sí tendrán valor contractual, no obstante, los valores unitarios ofertados por los licitadores.</t>
  </si>
  <si>
    <t>Hora Servicio Mensual*</t>
  </si>
  <si>
    <t>CANTIDAD</t>
  </si>
  <si>
    <t>Servicio de albañil especializado</t>
  </si>
  <si>
    <t>Hora</t>
  </si>
  <si>
    <t>Servicio de albañil sin especializar</t>
  </si>
  <si>
    <t>Servicio de oficio especializado (Fontanería, carpintería, carpintería metálica y similares)</t>
  </si>
  <si>
    <t>Servicio de oficio sin especializar (Fontanería, carpintería, carpintería metálica y similares)</t>
  </si>
  <si>
    <t>Porte dentro de ciudad hasta 500Kg, cualquier distancia</t>
  </si>
  <si>
    <t>Día</t>
  </si>
  <si>
    <t>Km**</t>
  </si>
  <si>
    <t>(**) En Kilometraje indicar el precio de 1 Km en la casilla de importes ofertados.</t>
  </si>
  <si>
    <t>TABLA 1: PRECIOS OFERTADOS PARA ACTIVIDADES DEL SERVICIO (PARTIDAS 1 Y 2): 65 %</t>
  </si>
  <si>
    <t>TABLA 2: PRECIOS OFERTADOS PARA TRANSPORTE Y OTROS SERVICIOS (PARTIDA 3): 35 %</t>
  </si>
  <si>
    <t xml:space="preserve">ANEXO I - BIS </t>
  </si>
  <si>
    <r>
      <t>(LUGAR, FECHA Y FIRMA DEL LICITADOR)</t>
    </r>
    <r>
      <rPr>
        <b/>
        <sz val="11"/>
        <color theme="1"/>
        <rFont val="ENAIRE Titillium Regular"/>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</si>
</sst>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7" x14ac:knownFonts="1">
    <font>
      <sz val="11"/>
      <color theme="1"/>
      <name val="Calibri"/>
      <family val="2"/>
      <scheme val="minor"/>
    </font>
    <font>
      <sz val="11"/>
      <color indexed="8"/>
      <name val="Calibri"/>
      <family val="2"/>
    </font>
    <font>
      <sz val="11"/>
      <color theme="1"/>
      <name val="Calibri"/>
      <family val="2"/>
      <scheme val="minor"/>
    </font>
    <font>
      <sz val="9"/>
      <color theme="1"/>
      <name val="ENAIRE Titillium Regular"/>
      <family val="3"/>
    </font>
    <font>
      <sz val="11"/>
      <color theme="1"/>
      <name val="ENAIRE Titillium Bold"/>
      <family val="3"/>
    </font>
    <font>
      <vertAlign val="superscript"/>
      <sz val="11"/>
      <color theme="1"/>
      <name val="ENAIRE Titillium Bold"/>
      <family val="3"/>
    </font>
    <font>
      <sz val="10"/>
      <color theme="1"/>
      <name val="ENAIRE Titillium Light"/>
      <family val="3"/>
    </font>
    <font>
      <sz val="10"/>
      <color theme="1"/>
      <name val="ENAIRE Titillium Bold"/>
      <family val="3"/>
    </font>
    <font>
      <sz val="10"/>
      <color theme="1"/>
      <name val="ENAIRE Titillium Regular"/>
      <family val="3"/>
    </font>
    <font>
      <u/>
      <sz val="10"/>
      <color theme="1"/>
      <name val="ENAIRE Titillium Bold"/>
      <family val="3"/>
    </font>
    <font>
      <vertAlign val="superscript"/>
      <sz val="10"/>
      <color theme="1"/>
      <name val="ENAIRE Titillium Bold"/>
      <family val="3"/>
    </font>
    <font>
      <vertAlign val="superscript"/>
      <sz val="9"/>
      <color theme="1"/>
      <name val="ENAIRE Titillium Regular"/>
      <family val="3"/>
    </font>
    <font>
      <b/>
      <sz val="10"/>
      <color theme="1"/>
      <name val="ENAIRE Titillium Bold"/>
      <family val="3"/>
    </font>
    <font>
      <b/>
      <u/>
      <sz val="16"/>
      <color theme="1"/>
      <name val="ENAIRE Titillium Bold"/>
      <family val="3"/>
    </font>
    <font>
      <sz val="11"/>
      <color theme="1"/>
      <name val="ENAIRE Titillium Regular"/>
      <family val="3"/>
    </font>
    <font>
      <b/>
      <sz val="11"/>
      <color theme="1"/>
      <name val="ENAIRE Titillium Regular"/>
      <family val="3"/>
    </font>
    <font>
      <b/>
      <sz val="10"/>
      <color theme="1"/>
      <name val="ENAIRE Titillium Regular"/>
      <family val="3"/>
    </font>
  </fonts>
  <fills count="5">
    <fill>
      <patternFill patternType="none"/>
    </fill>
    <fill>
      <patternFill patternType="gray125"/>
    </fill>
    <fill>
      <patternFill patternType="solid">
        <fgColor theme="0"/>
        <bgColor indexed="64"/>
      </patternFill>
    </fill>
    <fill>
      <patternFill patternType="solid">
        <fgColor rgb="FFCCFF99"/>
        <bgColor indexed="64"/>
      </patternFill>
    </fill>
    <fill>
      <patternFill patternType="solid">
        <fgColor theme="0" tint="-0.249977111117893"/>
        <bgColor indexed="64"/>
      </patternFill>
    </fill>
  </fills>
  <borders count="13">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double">
        <color indexed="64"/>
      </top>
      <bottom/>
      <diagonal/>
    </border>
  </borders>
  <cellStyleXfs count="2">
    <xf numFmtId="0" fontId="0" fillId="0" borderId="0"/>
    <xf numFmtId="44" fontId="2" fillId="0" borderId="0" applyFont="0" applyFill="0" applyBorder="0" applyAlignment="0" applyProtection="0"/>
  </cellStyleXfs>
  <cellXfs count="63">
    <xf numFmtId="0" fontId="0" fillId="0" borderId="0" xfId="0"/>
    <xf numFmtId="0" fontId="4" fillId="2" borderId="0" xfId="0" applyFont="1" applyFill="1"/>
    <xf numFmtId="0" fontId="6" fillId="0" borderId="0" xfId="0" applyFont="1" applyAlignment="1">
      <alignment horizontal="center" vertical="center"/>
    </xf>
    <xf numFmtId="0" fontId="6" fillId="0" borderId="0" xfId="0" applyFont="1" applyBorder="1" applyAlignment="1">
      <alignment horizontal="center" vertical="center" wrapText="1"/>
    </xf>
    <xf numFmtId="0" fontId="6" fillId="0" borderId="4" xfId="0" applyFont="1" applyBorder="1" applyAlignment="1">
      <alignment horizontal="center" vertical="center" wrapText="1"/>
    </xf>
    <xf numFmtId="44" fontId="6" fillId="3" borderId="4" xfId="1" applyFont="1" applyFill="1" applyBorder="1" applyAlignment="1">
      <alignment horizontal="center" vertical="center" wrapText="1"/>
    </xf>
    <xf numFmtId="9" fontId="6" fillId="0" borderId="4" xfId="0" applyNumberFormat="1" applyFont="1" applyFill="1" applyBorder="1" applyAlignment="1">
      <alignment horizontal="center" vertical="center" wrapText="1"/>
    </xf>
    <xf numFmtId="0" fontId="6" fillId="0" borderId="4" xfId="0" applyFont="1" applyBorder="1" applyAlignment="1">
      <alignment horizontal="left" vertical="center" wrapText="1"/>
    </xf>
    <xf numFmtId="0" fontId="8" fillId="0" borderId="0" xfId="0" applyFont="1" applyBorder="1" applyAlignment="1">
      <alignment vertical="center" wrapText="1"/>
    </xf>
    <xf numFmtId="44" fontId="6" fillId="4" borderId="4" xfId="0" applyNumberFormat="1" applyFont="1" applyFill="1" applyBorder="1" applyAlignment="1">
      <alignment horizontal="center" vertical="center"/>
    </xf>
    <xf numFmtId="0" fontId="9" fillId="0" borderId="0" xfId="0" applyFont="1" applyAlignment="1">
      <alignment vertical="center"/>
    </xf>
    <xf numFmtId="0" fontId="0" fillId="0" borderId="0" xfId="0" applyAlignment="1">
      <alignment wrapText="1"/>
    </xf>
    <xf numFmtId="0" fontId="8" fillId="0" borderId="0" xfId="0" applyFont="1" applyAlignment="1">
      <alignment horizontal="justify" vertical="center"/>
    </xf>
    <xf numFmtId="0" fontId="0" fillId="0" borderId="0" xfId="0" applyAlignment="1"/>
    <xf numFmtId="0" fontId="8" fillId="2" borderId="0" xfId="0" quotePrefix="1" applyFont="1" applyFill="1" applyBorder="1" applyAlignment="1" applyProtection="1">
      <alignment vertical="center"/>
    </xf>
    <xf numFmtId="0" fontId="0" fillId="2" borderId="0" xfId="0" applyFill="1" applyBorder="1" applyAlignment="1" applyProtection="1">
      <alignment vertical="center"/>
    </xf>
    <xf numFmtId="0" fontId="8" fillId="2" borderId="0" xfId="0" applyFont="1" applyFill="1" applyBorder="1" applyAlignment="1" applyProtection="1">
      <alignment vertical="center"/>
    </xf>
    <xf numFmtId="0" fontId="7" fillId="0" borderId="4" xfId="0" applyFont="1" applyFill="1" applyBorder="1" applyAlignment="1">
      <alignment horizontal="center" vertical="center" wrapText="1"/>
    </xf>
    <xf numFmtId="0" fontId="7" fillId="0" borderId="0" xfId="0" applyFont="1" applyBorder="1" applyAlignment="1">
      <alignment horizontal="right" vertical="center" wrapText="1"/>
    </xf>
    <xf numFmtId="0" fontId="7" fillId="0" borderId="0" xfId="0" applyFont="1" applyBorder="1" applyAlignment="1">
      <alignment horizontal="center" vertical="center" wrapText="1"/>
    </xf>
    <xf numFmtId="0" fontId="6" fillId="2" borderId="0" xfId="0" applyFont="1" applyFill="1" applyBorder="1" applyAlignment="1">
      <alignment horizontal="center" vertical="center" wrapText="1"/>
    </xf>
    <xf numFmtId="0" fontId="7" fillId="2" borderId="0" xfId="0" applyFont="1" applyFill="1" applyBorder="1" applyAlignment="1">
      <alignment horizontal="right" vertical="center" wrapText="1"/>
    </xf>
    <xf numFmtId="0" fontId="7" fillId="2" borderId="0" xfId="0" applyFont="1" applyFill="1" applyBorder="1" applyAlignment="1">
      <alignment horizontal="center" vertical="center" wrapText="1"/>
    </xf>
    <xf numFmtId="44" fontId="7" fillId="2" borderId="0" xfId="0" applyNumberFormat="1" applyFont="1" applyFill="1" applyBorder="1" applyAlignment="1">
      <alignment horizontal="center" vertical="center"/>
    </xf>
    <xf numFmtId="0" fontId="6" fillId="2" borderId="0" xfId="0" applyFont="1" applyFill="1" applyAlignment="1">
      <alignment horizontal="center" vertical="center"/>
    </xf>
    <xf numFmtId="0" fontId="7" fillId="0" borderId="4" xfId="0" applyFont="1" applyFill="1" applyBorder="1" applyAlignment="1">
      <alignment horizontal="center" vertical="center" wrapText="1"/>
    </xf>
    <xf numFmtId="44" fontId="6" fillId="4" borderId="4" xfId="1" applyFont="1" applyFill="1" applyBorder="1" applyAlignment="1">
      <alignment horizontal="center" vertical="center" wrapText="1"/>
    </xf>
    <xf numFmtId="0" fontId="12" fillId="0" borderId="4" xfId="0" applyFont="1" applyBorder="1" applyAlignment="1">
      <alignment horizontal="center" vertical="center" wrapText="1"/>
    </xf>
    <xf numFmtId="0" fontId="7" fillId="0" borderId="4" xfId="0" applyFont="1" applyFill="1" applyBorder="1" applyAlignment="1">
      <alignment horizontal="center" vertical="center" wrapText="1"/>
    </xf>
    <xf numFmtId="0" fontId="0" fillId="0" borderId="0" xfId="0" applyAlignment="1">
      <alignment horizontal="left" wrapText="1"/>
    </xf>
    <xf numFmtId="44" fontId="4" fillId="2" borderId="0" xfId="0" applyNumberFormat="1" applyFont="1" applyFill="1" applyBorder="1" applyAlignment="1">
      <alignment horizontal="center" vertical="center"/>
    </xf>
    <xf numFmtId="0" fontId="4" fillId="2" borderId="0" xfId="0" applyFont="1" applyFill="1" applyBorder="1" applyAlignment="1">
      <alignment horizontal="center" vertical="center"/>
    </xf>
    <xf numFmtId="0" fontId="4" fillId="0" borderId="12" xfId="0" applyFont="1" applyBorder="1" applyAlignment="1">
      <alignment horizontal="left" vertical="center" wrapText="1"/>
    </xf>
    <xf numFmtId="0" fontId="6" fillId="2" borderId="4" xfId="1" applyNumberFormat="1" applyFont="1" applyFill="1" applyBorder="1" applyAlignment="1">
      <alignment horizontal="center" vertical="center" wrapText="1"/>
    </xf>
    <xf numFmtId="0" fontId="8" fillId="0" borderId="0" xfId="0" applyFont="1" applyAlignment="1">
      <alignment horizontal="justify" vertical="center"/>
    </xf>
    <xf numFmtId="9" fontId="7" fillId="0" borderId="9" xfId="0" applyNumberFormat="1" applyFont="1" applyFill="1" applyBorder="1" applyAlignment="1">
      <alignment horizontal="center" vertical="center" wrapText="1"/>
    </xf>
    <xf numFmtId="0" fontId="4" fillId="0" borderId="10" xfId="0" applyFont="1" applyBorder="1" applyAlignment="1">
      <alignment horizontal="center" vertical="center"/>
    </xf>
    <xf numFmtId="44" fontId="7" fillId="0" borderId="9" xfId="1" applyFont="1" applyFill="1" applyBorder="1" applyAlignment="1">
      <alignment horizontal="center" vertical="center" wrapText="1"/>
    </xf>
    <xf numFmtId="0" fontId="4" fillId="0" borderId="10" xfId="0" applyFont="1" applyFill="1" applyBorder="1" applyAlignment="1">
      <alignment horizontal="center" vertical="center" wrapText="1"/>
    </xf>
    <xf numFmtId="44" fontId="6" fillId="3" borderId="9" xfId="1" applyFont="1" applyFill="1" applyBorder="1" applyAlignment="1" applyProtection="1">
      <alignment horizontal="center" vertical="center" wrapText="1"/>
      <protection locked="0"/>
    </xf>
    <xf numFmtId="0" fontId="0" fillId="3" borderId="10" xfId="0" applyFill="1" applyBorder="1" applyAlignment="1">
      <alignment horizontal="center" vertical="center" wrapText="1"/>
    </xf>
    <xf numFmtId="0" fontId="7" fillId="0" borderId="4" xfId="0" applyFont="1" applyBorder="1" applyAlignment="1">
      <alignment horizontal="center" vertical="center" wrapText="1"/>
    </xf>
    <xf numFmtId="44" fontId="7" fillId="4" borderId="11" xfId="0" applyNumberFormat="1" applyFont="1" applyFill="1" applyBorder="1" applyAlignment="1">
      <alignment horizontal="center" vertical="center"/>
    </xf>
    <xf numFmtId="44" fontId="7" fillId="4" borderId="10" xfId="0" applyNumberFormat="1" applyFont="1" applyFill="1" applyBorder="1" applyAlignment="1">
      <alignment horizontal="center"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8" fillId="2" borderId="0" xfId="0" applyFont="1" applyFill="1" applyBorder="1" applyAlignment="1" applyProtection="1">
      <alignment horizontal="justify"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11" fillId="0" borderId="0" xfId="0" applyFont="1" applyAlignment="1" applyProtection="1">
      <alignment horizontal="left" vertical="center" wrapText="1"/>
    </xf>
    <xf numFmtId="44" fontId="4" fillId="4" borderId="1" xfId="0" applyNumberFormat="1" applyFont="1" applyFill="1" applyBorder="1" applyAlignment="1">
      <alignment horizontal="center" vertical="center"/>
    </xf>
    <xf numFmtId="0" fontId="4" fillId="4" borderId="3" xfId="0" applyFont="1" applyFill="1" applyBorder="1" applyAlignment="1">
      <alignment horizontal="center" vertical="center"/>
    </xf>
    <xf numFmtId="0" fontId="13" fillId="0" borderId="0" xfId="0" applyFont="1" applyAlignment="1">
      <alignment horizontal="center" vertical="center"/>
    </xf>
    <xf numFmtId="0" fontId="4" fillId="0" borderId="0" xfId="0" applyFont="1" applyBorder="1" applyAlignment="1">
      <alignment horizontal="left" vertical="center" wrapText="1"/>
    </xf>
    <xf numFmtId="0" fontId="14" fillId="0" borderId="0" xfId="0" applyFont="1" applyAlignment="1">
      <alignment horizontal="center" vertical="center"/>
    </xf>
    <xf numFmtId="0" fontId="14" fillId="0" borderId="0" xfId="0" applyFont="1" applyAlignment="1">
      <alignment horizontal="center" vertical="center"/>
    </xf>
    <xf numFmtId="0" fontId="16" fillId="0" borderId="0" xfId="0" applyFont="1" applyAlignment="1">
      <alignment horizontal="justify" vertical="center"/>
    </xf>
  </cellXfs>
  <cellStyles count="2">
    <cellStyle name="Moneda" xfId="1" builtinId="4"/>
    <cellStyle name="Normal" xfId="0" builtinId="0"/>
  </cellStyles>
  <dxfs count="0"/>
  <tableStyles count="0" defaultTableStyle="TableStyleMedium9" defaultPivotStyle="PivotStyleLight16"/>
  <colors>
    <mruColors>
      <color rgb="FFCCFF99"/>
      <color rgb="FF009FDA"/>
      <color rgb="FFC9F1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4"/>
  <sheetViews>
    <sheetView showGridLines="0" tabSelected="1" zoomScale="110" zoomScaleNormal="110" workbookViewId="0">
      <selection activeCell="I7" sqref="I7"/>
    </sheetView>
  </sheetViews>
  <sheetFormatPr baseColWidth="10" defaultColWidth="11.42578125" defaultRowHeight="12.75" x14ac:dyDescent="0.25"/>
  <cols>
    <col min="1" max="1" width="14.42578125" style="2" customWidth="1"/>
    <col min="2" max="2" width="49.7109375" style="2" customWidth="1"/>
    <col min="3" max="3" width="12.5703125" style="2" customWidth="1"/>
    <col min="4" max="4" width="12.7109375" style="2" bestFit="1" customWidth="1"/>
    <col min="5" max="5" width="11.42578125" style="2"/>
    <col min="6" max="6" width="13.5703125" style="2" customWidth="1"/>
    <col min="7" max="16384" width="11.42578125" style="2"/>
  </cols>
  <sheetData>
    <row r="1" spans="1:6" ht="20.25" x14ac:dyDescent="0.25">
      <c r="A1" s="58" t="s">
        <v>49</v>
      </c>
      <c r="B1" s="58"/>
    </row>
    <row r="3" spans="1:6" ht="15" x14ac:dyDescent="0.25">
      <c r="A3" s="1" t="s">
        <v>47</v>
      </c>
    </row>
    <row r="4" spans="1:6" ht="6" customHeight="1" x14ac:dyDescent="0.25"/>
    <row r="5" spans="1:6" ht="15" customHeight="1" x14ac:dyDescent="0.25">
      <c r="A5" s="47" t="s">
        <v>8</v>
      </c>
      <c r="B5" s="47" t="s">
        <v>0</v>
      </c>
      <c r="C5" s="47" t="s">
        <v>23</v>
      </c>
      <c r="D5" s="47"/>
      <c r="E5" s="48" t="s">
        <v>28</v>
      </c>
      <c r="F5" s="49"/>
    </row>
    <row r="6" spans="1:6" ht="38.25" x14ac:dyDescent="0.25">
      <c r="A6" s="47"/>
      <c r="B6" s="47"/>
      <c r="C6" s="25" t="s">
        <v>31</v>
      </c>
      <c r="D6" s="25" t="s">
        <v>32</v>
      </c>
      <c r="E6" s="50"/>
      <c r="F6" s="51"/>
    </row>
    <row r="7" spans="1:6" ht="38.25" x14ac:dyDescent="0.25">
      <c r="A7" s="4" t="s">
        <v>36</v>
      </c>
      <c r="B7" s="7" t="s">
        <v>29</v>
      </c>
      <c r="C7" s="5"/>
      <c r="D7" s="26">
        <v>160</v>
      </c>
      <c r="E7" s="6">
        <v>0.75</v>
      </c>
      <c r="F7" s="9">
        <f>C7*D7*E7</f>
        <v>0</v>
      </c>
    </row>
    <row r="8" spans="1:6" ht="36.75" customHeight="1" x14ac:dyDescent="0.25">
      <c r="A8" s="27" t="s">
        <v>8</v>
      </c>
      <c r="B8" s="27" t="s">
        <v>0</v>
      </c>
      <c r="C8" s="37" t="s">
        <v>30</v>
      </c>
      <c r="D8" s="38"/>
      <c r="E8" s="35" t="s">
        <v>33</v>
      </c>
      <c r="F8" s="36"/>
    </row>
    <row r="9" spans="1:6" ht="50.25" customHeight="1" x14ac:dyDescent="0.25">
      <c r="A9" s="4" t="s">
        <v>20</v>
      </c>
      <c r="B9" s="7" t="s">
        <v>34</v>
      </c>
      <c r="C9" s="39"/>
      <c r="D9" s="40"/>
      <c r="E9" s="6">
        <v>0.25</v>
      </c>
      <c r="F9" s="9">
        <f>C9*E9</f>
        <v>0</v>
      </c>
    </row>
    <row r="10" spans="1:6" ht="15" customHeight="1" x14ac:dyDescent="0.25">
      <c r="A10" s="3"/>
      <c r="B10" s="18" t="s">
        <v>24</v>
      </c>
      <c r="C10" s="41" t="s">
        <v>10</v>
      </c>
      <c r="D10" s="41"/>
      <c r="E10" s="42">
        <f>F7+F9</f>
        <v>0</v>
      </c>
      <c r="F10" s="43"/>
    </row>
    <row r="11" spans="1:6" s="24" customFormat="1" ht="15" customHeight="1" x14ac:dyDescent="0.25">
      <c r="A11" s="20"/>
      <c r="B11" s="21"/>
      <c r="C11" s="22"/>
      <c r="D11" s="22"/>
      <c r="E11" s="23"/>
      <c r="F11" s="23"/>
    </row>
    <row r="12" spans="1:6" s="24" customFormat="1" ht="15" customHeight="1" x14ac:dyDescent="0.25">
      <c r="A12" s="20"/>
      <c r="B12" s="21"/>
      <c r="C12" s="22"/>
      <c r="D12" s="22"/>
      <c r="E12" s="23"/>
      <c r="F12" s="23"/>
    </row>
    <row r="13" spans="1:6" s="24" customFormat="1" ht="15" customHeight="1" x14ac:dyDescent="0.25">
      <c r="A13" s="1" t="s">
        <v>48</v>
      </c>
      <c r="B13" s="21"/>
      <c r="C13" s="22"/>
      <c r="D13" s="22"/>
      <c r="E13" s="23"/>
      <c r="F13" s="23"/>
    </row>
    <row r="14" spans="1:6" s="24" customFormat="1" ht="6" customHeight="1" x14ac:dyDescent="0.25">
      <c r="A14" s="1"/>
      <c r="B14" s="21"/>
      <c r="C14" s="22"/>
      <c r="D14" s="22"/>
      <c r="E14" s="23"/>
      <c r="F14" s="23"/>
    </row>
    <row r="15" spans="1:6" ht="32.450000000000003" customHeight="1" x14ac:dyDescent="0.25">
      <c r="A15" s="17" t="s">
        <v>8</v>
      </c>
      <c r="B15" s="17" t="s">
        <v>1</v>
      </c>
      <c r="C15" s="28" t="s">
        <v>37</v>
      </c>
      <c r="D15" s="28" t="s">
        <v>23</v>
      </c>
      <c r="E15" s="47" t="s">
        <v>28</v>
      </c>
      <c r="F15" s="47"/>
    </row>
    <row r="16" spans="1:6" x14ac:dyDescent="0.25">
      <c r="A16" s="4" t="s">
        <v>39</v>
      </c>
      <c r="B16" s="7" t="s">
        <v>38</v>
      </c>
      <c r="C16" s="33">
        <v>1</v>
      </c>
      <c r="D16" s="5"/>
      <c r="E16" s="6">
        <v>0.1</v>
      </c>
      <c r="F16" s="9">
        <f>C16*D16*E16</f>
        <v>0</v>
      </c>
    </row>
    <row r="17" spans="1:6" x14ac:dyDescent="0.25">
      <c r="A17" s="4" t="s">
        <v>39</v>
      </c>
      <c r="B17" s="7" t="s">
        <v>40</v>
      </c>
      <c r="C17" s="33">
        <v>1</v>
      </c>
      <c r="D17" s="5"/>
      <c r="E17" s="6">
        <v>0.1</v>
      </c>
      <c r="F17" s="9">
        <f t="shared" ref="F17:F26" si="0">C17*D17*E17</f>
        <v>0</v>
      </c>
    </row>
    <row r="18" spans="1:6" ht="25.5" x14ac:dyDescent="0.25">
      <c r="A18" s="4" t="s">
        <v>39</v>
      </c>
      <c r="B18" s="7" t="s">
        <v>41</v>
      </c>
      <c r="C18" s="33">
        <v>1</v>
      </c>
      <c r="D18" s="5"/>
      <c r="E18" s="6">
        <v>0.1</v>
      </c>
      <c r="F18" s="9">
        <f t="shared" si="0"/>
        <v>0</v>
      </c>
    </row>
    <row r="19" spans="1:6" ht="25.5" x14ac:dyDescent="0.25">
      <c r="A19" s="4" t="s">
        <v>39</v>
      </c>
      <c r="B19" s="7" t="s">
        <v>42</v>
      </c>
      <c r="C19" s="33">
        <v>1</v>
      </c>
      <c r="D19" s="5"/>
      <c r="E19" s="6">
        <v>0.1</v>
      </c>
      <c r="F19" s="9">
        <f t="shared" si="0"/>
        <v>0</v>
      </c>
    </row>
    <row r="20" spans="1:6" ht="51" x14ac:dyDescent="0.25">
      <c r="A20" s="4" t="s">
        <v>21</v>
      </c>
      <c r="B20" s="7" t="s">
        <v>22</v>
      </c>
      <c r="C20" s="33">
        <v>1</v>
      </c>
      <c r="D20" s="5"/>
      <c r="E20" s="6">
        <v>0.1</v>
      </c>
      <c r="F20" s="9">
        <f t="shared" si="0"/>
        <v>0</v>
      </c>
    </row>
    <row r="21" spans="1:6" x14ac:dyDescent="0.25">
      <c r="A21" s="4" t="s">
        <v>2</v>
      </c>
      <c r="B21" s="7" t="s">
        <v>3</v>
      </c>
      <c r="C21" s="33">
        <v>1</v>
      </c>
      <c r="D21" s="5"/>
      <c r="E21" s="6">
        <v>0.1</v>
      </c>
      <c r="F21" s="9">
        <f t="shared" si="0"/>
        <v>0</v>
      </c>
    </row>
    <row r="22" spans="1:6" x14ac:dyDescent="0.25">
      <c r="A22" s="4" t="s">
        <v>2</v>
      </c>
      <c r="B22" s="7" t="s">
        <v>4</v>
      </c>
      <c r="C22" s="33">
        <v>1</v>
      </c>
      <c r="D22" s="5"/>
      <c r="E22" s="6">
        <v>0.1</v>
      </c>
      <c r="F22" s="9">
        <f t="shared" si="0"/>
        <v>0</v>
      </c>
    </row>
    <row r="23" spans="1:6" x14ac:dyDescent="0.25">
      <c r="A23" s="4" t="s">
        <v>45</v>
      </c>
      <c r="B23" s="7" t="s">
        <v>9</v>
      </c>
      <c r="C23" s="33">
        <v>100</v>
      </c>
      <c r="D23" s="5"/>
      <c r="E23" s="6">
        <v>0.1</v>
      </c>
      <c r="F23" s="9">
        <f t="shared" si="0"/>
        <v>0</v>
      </c>
    </row>
    <row r="24" spans="1:6" x14ac:dyDescent="0.25">
      <c r="A24" s="4" t="s">
        <v>5</v>
      </c>
      <c r="B24" s="7" t="s">
        <v>43</v>
      </c>
      <c r="C24" s="33">
        <v>1</v>
      </c>
      <c r="D24" s="5"/>
      <c r="E24" s="6">
        <v>0.1</v>
      </c>
      <c r="F24" s="9">
        <f t="shared" si="0"/>
        <v>0</v>
      </c>
    </row>
    <row r="25" spans="1:6" x14ac:dyDescent="0.25">
      <c r="A25" s="4" t="s">
        <v>44</v>
      </c>
      <c r="B25" s="7" t="s">
        <v>7</v>
      </c>
      <c r="C25" s="33">
        <v>1</v>
      </c>
      <c r="D25" s="5"/>
      <c r="E25" s="6">
        <v>0.05</v>
      </c>
      <c r="F25" s="9">
        <f t="shared" si="0"/>
        <v>0</v>
      </c>
    </row>
    <row r="26" spans="1:6" x14ac:dyDescent="0.25">
      <c r="A26" s="4" t="s">
        <v>39</v>
      </c>
      <c r="B26" s="7" t="s">
        <v>6</v>
      </c>
      <c r="C26" s="33">
        <v>1</v>
      </c>
      <c r="D26" s="5"/>
      <c r="E26" s="6">
        <v>0.05</v>
      </c>
      <c r="F26" s="9">
        <f t="shared" si="0"/>
        <v>0</v>
      </c>
    </row>
    <row r="27" spans="1:6" ht="15" customHeight="1" x14ac:dyDescent="0.25">
      <c r="B27" s="18" t="s">
        <v>19</v>
      </c>
      <c r="C27" s="41" t="s">
        <v>11</v>
      </c>
      <c r="D27" s="41"/>
      <c r="E27" s="42">
        <f>SUM(F16:F26)</f>
        <v>0</v>
      </c>
      <c r="F27" s="43"/>
    </row>
    <row r="28" spans="1:6" ht="15" customHeight="1" x14ac:dyDescent="0.25">
      <c r="B28" s="29"/>
      <c r="C28" s="19"/>
      <c r="D28" s="19"/>
    </row>
    <row r="29" spans="1:6" ht="13.5" thickBot="1" x14ac:dyDescent="0.3"/>
    <row r="30" spans="1:6" ht="16.5" customHeight="1" thickTop="1" thickBot="1" x14ac:dyDescent="0.3">
      <c r="A30" s="44" t="s">
        <v>27</v>
      </c>
      <c r="B30" s="45"/>
      <c r="C30" s="45"/>
      <c r="D30" s="46"/>
      <c r="E30" s="56">
        <f>E10*65%+E27*35%</f>
        <v>0</v>
      </c>
      <c r="F30" s="57"/>
    </row>
    <row r="31" spans="1:6" ht="16.5" customHeight="1" thickTop="1" x14ac:dyDescent="0.25">
      <c r="A31" s="32"/>
      <c r="B31" s="32"/>
      <c r="C31" s="32"/>
      <c r="D31" s="32"/>
      <c r="E31" s="30"/>
      <c r="F31" s="31"/>
    </row>
    <row r="32" spans="1:6" ht="16.5" customHeight="1" x14ac:dyDescent="0.25">
      <c r="A32" s="61" t="s">
        <v>50</v>
      </c>
      <c r="B32" s="61"/>
      <c r="C32" s="59"/>
      <c r="D32" s="59"/>
      <c r="E32" s="30"/>
      <c r="F32" s="31"/>
    </row>
    <row r="33" spans="1:8" ht="16.5" customHeight="1" x14ac:dyDescent="0.25">
      <c r="A33" s="60"/>
      <c r="B33" s="60"/>
      <c r="C33" s="59"/>
      <c r="D33" s="59"/>
      <c r="E33" s="30"/>
      <c r="F33" s="31"/>
    </row>
    <row r="34" spans="1:8" ht="36.6" customHeight="1" x14ac:dyDescent="0.25">
      <c r="A34" s="34" t="s">
        <v>35</v>
      </c>
      <c r="B34" s="34"/>
      <c r="C34" s="34"/>
      <c r="D34" s="34"/>
      <c r="E34" s="34"/>
      <c r="F34" s="34"/>
    </row>
    <row r="35" spans="1:8" ht="16.5" customHeight="1" x14ac:dyDescent="0.25">
      <c r="A35" s="34" t="s">
        <v>46</v>
      </c>
      <c r="B35" s="34"/>
      <c r="C35" s="34"/>
      <c r="D35" s="34"/>
      <c r="E35" s="30"/>
      <c r="F35" s="31"/>
    </row>
    <row r="36" spans="1:8" x14ac:dyDescent="0.25">
      <c r="H36" s="8"/>
    </row>
    <row r="37" spans="1:8" ht="15" x14ac:dyDescent="0.25">
      <c r="A37" s="10" t="s">
        <v>12</v>
      </c>
      <c r="B37" s="11"/>
      <c r="C37" s="11"/>
      <c r="D37" s="11"/>
      <c r="E37" s="11"/>
      <c r="F37" s="11"/>
      <c r="G37" s="11"/>
    </row>
    <row r="38" spans="1:8" ht="15" customHeight="1" x14ac:dyDescent="0.25">
      <c r="A38" s="34" t="s">
        <v>13</v>
      </c>
      <c r="B38" s="34"/>
      <c r="C38" s="34"/>
      <c r="D38" s="34"/>
      <c r="E38" s="34"/>
      <c r="F38" s="34"/>
      <c r="G38" s="34"/>
    </row>
    <row r="39" spans="1:8" ht="15" customHeight="1" x14ac:dyDescent="0.25">
      <c r="A39" s="62" t="s">
        <v>14</v>
      </c>
      <c r="B39" s="62"/>
      <c r="C39" s="62"/>
      <c r="D39" s="62"/>
      <c r="E39" s="62"/>
      <c r="F39" s="62"/>
      <c r="G39" s="62"/>
    </row>
    <row r="40" spans="1:8" ht="15" customHeight="1" x14ac:dyDescent="0.25">
      <c r="A40" s="34" t="s">
        <v>15</v>
      </c>
      <c r="B40" s="34"/>
      <c r="C40" s="34"/>
      <c r="D40" s="34"/>
      <c r="E40" s="34"/>
      <c r="F40" s="34"/>
      <c r="G40" s="34"/>
    </row>
    <row r="41" spans="1:8" ht="18" customHeight="1" x14ac:dyDescent="0.25">
      <c r="A41" s="53" t="s">
        <v>17</v>
      </c>
      <c r="B41" s="53"/>
      <c r="C41" s="53"/>
      <c r="D41" s="53"/>
      <c r="E41" s="53"/>
      <c r="F41" s="53"/>
      <c r="G41" s="14"/>
    </row>
    <row r="42" spans="1:8" ht="18" customHeight="1" x14ac:dyDescent="0.25">
      <c r="A42" s="54" t="s">
        <v>16</v>
      </c>
      <c r="B42" s="54"/>
      <c r="C42" s="54"/>
      <c r="D42" s="54"/>
      <c r="E42" s="54"/>
      <c r="F42" s="54"/>
      <c r="G42" s="15"/>
    </row>
    <row r="43" spans="1:8" ht="15" x14ac:dyDescent="0.25">
      <c r="A43" s="54" t="s">
        <v>26</v>
      </c>
      <c r="B43" s="54"/>
      <c r="C43" s="54"/>
      <c r="D43" s="54"/>
      <c r="E43" s="54"/>
      <c r="F43" s="54"/>
      <c r="G43" s="15"/>
    </row>
    <row r="44" spans="1:8" ht="15" x14ac:dyDescent="0.25">
      <c r="A44" s="54" t="s">
        <v>25</v>
      </c>
      <c r="B44" s="54"/>
      <c r="C44" s="54"/>
      <c r="D44" s="54"/>
      <c r="E44" s="54"/>
      <c r="F44" s="54"/>
      <c r="G44" s="16"/>
    </row>
    <row r="45" spans="1:8" ht="6" customHeight="1" x14ac:dyDescent="0.25">
      <c r="A45" s="12"/>
      <c r="B45" s="13"/>
      <c r="C45" s="13"/>
      <c r="D45" s="13"/>
      <c r="E45" s="13"/>
      <c r="F45" s="13"/>
      <c r="G45" s="13"/>
    </row>
    <row r="46" spans="1:8" ht="69" customHeight="1" x14ac:dyDescent="0.25">
      <c r="A46" s="55" t="s">
        <v>18</v>
      </c>
      <c r="B46" s="55"/>
      <c r="C46" s="55"/>
      <c r="D46" s="55"/>
      <c r="E46" s="55"/>
      <c r="F46" s="55"/>
    </row>
    <row r="52" spans="1:7" ht="15" x14ac:dyDescent="0.25">
      <c r="A52" s="11"/>
      <c r="B52" s="11"/>
      <c r="C52" s="11"/>
      <c r="D52" s="11"/>
      <c r="E52" s="11"/>
      <c r="F52" s="11"/>
      <c r="G52" s="11"/>
    </row>
    <row r="53" spans="1:7" ht="15" x14ac:dyDescent="0.25">
      <c r="A53" s="12"/>
      <c r="B53" s="13"/>
      <c r="C53" s="13"/>
      <c r="D53" s="13"/>
      <c r="E53" s="13"/>
      <c r="F53" s="13"/>
      <c r="G53" s="13"/>
    </row>
    <row r="54" spans="1:7" x14ac:dyDescent="0.25">
      <c r="A54" s="52"/>
      <c r="B54" s="52"/>
      <c r="C54" s="52"/>
      <c r="D54" s="52"/>
      <c r="E54" s="52"/>
      <c r="F54" s="52"/>
      <c r="G54" s="52"/>
    </row>
  </sheetData>
  <sheetProtection sheet="1" objects="1" scenarios="1"/>
  <protectedRanges>
    <protectedRange sqref="C7 C9 D16:D26" name="Rango2"/>
  </protectedRanges>
  <mergeCells count="27">
    <mergeCell ref="A1:B1"/>
    <mergeCell ref="A32:B32"/>
    <mergeCell ref="A38:G38"/>
    <mergeCell ref="A39:G39"/>
    <mergeCell ref="A40:G40"/>
    <mergeCell ref="E27:F27"/>
    <mergeCell ref="E30:F30"/>
    <mergeCell ref="C27:D27"/>
    <mergeCell ref="A54:G54"/>
    <mergeCell ref="A41:F41"/>
    <mergeCell ref="A42:F42"/>
    <mergeCell ref="A43:F43"/>
    <mergeCell ref="A44:F44"/>
    <mergeCell ref="A46:F46"/>
    <mergeCell ref="C5:D5"/>
    <mergeCell ref="A5:A6"/>
    <mergeCell ref="B5:B6"/>
    <mergeCell ref="E5:F6"/>
    <mergeCell ref="E15:F15"/>
    <mergeCell ref="A35:D35"/>
    <mergeCell ref="A34:F34"/>
    <mergeCell ref="E8:F8"/>
    <mergeCell ref="C8:D8"/>
    <mergeCell ref="C9:D9"/>
    <mergeCell ref="C10:D10"/>
    <mergeCell ref="E10:F10"/>
    <mergeCell ref="A30:D30"/>
  </mergeCells>
  <pageMargins left="0.70866141732283472" right="0.70866141732283472" top="0.74803149606299213" bottom="0.74803149606299213" header="0.31496062992125984" footer="0.31496062992125984"/>
  <pageSetup paperSize="9" scale="71" orientation="landscape" r:id="rId1"/>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TABLAS 1 Y 2</vt:lpstr>
      <vt:lpstr>'TABLAS 1 Y 2'!Área_de_impresión</vt:lpstr>
    </vt:vector>
  </TitlesOfParts>
  <Company>AENA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jpalomo</dc:creator>
  <cp:lastModifiedBy>Palomo Barbero, Juan</cp:lastModifiedBy>
  <cp:lastPrinted>2022-06-21T06:21:49Z</cp:lastPrinted>
  <dcterms:created xsi:type="dcterms:W3CDTF">2018-06-15T11:30:27Z</dcterms:created>
  <dcterms:modified xsi:type="dcterms:W3CDTF">2022-06-21T06:28:08Z</dcterms:modified>
</cp:coreProperties>
</file>